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17955" windowHeight="7155"/>
  </bookViews>
  <sheets>
    <sheet name="OST" sheetId="4" r:id="rId1"/>
    <sheet name="EARLY LEARNING" sheetId="6" r:id="rId2"/>
    <sheet name="Sheet2" sheetId="5" state="hidden" r:id="rId3"/>
    <sheet name="SPECIAL NEEDS" sheetId="10" r:id="rId4"/>
    <sheet name="JUVENILE JUSTICE" sheetId="11" r:id="rId5"/>
    <sheet name="PRETEEN&amp; TEEN" sheetId="12" r:id="rId6"/>
  </sheets>
  <definedNames>
    <definedName name="_xlnm._FilterDatabase" localSheetId="1" hidden="1">'EARLY LEARNING'!$A$2:$L$2</definedName>
    <definedName name="_xlnm._FilterDatabase" localSheetId="4" hidden="1">'JUVENILE JUSTICE'!$A$1:$M$1</definedName>
    <definedName name="_xlnm._FilterDatabase" localSheetId="0" hidden="1">OST!$A$1:$W$1</definedName>
    <definedName name="_xlnm._FilterDatabase" localSheetId="5" hidden="1">'PRETEEN&amp; TEEN'!$A$1:$Q$1</definedName>
    <definedName name="_xlnm._FilterDatabase" localSheetId="3" hidden="1">'SPECIAL NEEDS'!$A$1:$P$1</definedName>
    <definedName name="_xlnm.Print_Area" localSheetId="1">'EARLY LEARNING'!$A$2:$J$5</definedName>
    <definedName name="_xlnm.Print_Area" localSheetId="4">'JUVENILE JUSTICE'!$A$1:$J$6</definedName>
    <definedName name="_xlnm.Print_Area" localSheetId="0">OST!$A$1:$T$79</definedName>
    <definedName name="_xlnm.Print_Area" localSheetId="5">'PRETEEN&amp; TEEN'!$A$1:$N$17</definedName>
    <definedName name="_xlnm.Print_Area" localSheetId="3">'SPECIAL NEEDS'!$A$1:$M$16</definedName>
    <definedName name="_xlnm.Print_Titles" localSheetId="1">'EARLY LEARNING'!$2:$2</definedName>
    <definedName name="_xlnm.Print_Titles" localSheetId="4">'JUVENILE JUSTICE'!$1:$1</definedName>
    <definedName name="_xlnm.Print_Titles" localSheetId="0">OST!$1:$1</definedName>
    <definedName name="_xlnm.Print_Titles" localSheetId="5">'PRETEEN&amp; TEEN'!$1:$1</definedName>
    <definedName name="_xlnm.Print_Titles" localSheetId="3">'SPECIAL NEEDS'!$1:$1</definedName>
    <definedName name="Z_5E1AA306_D93D_4CA6_B4F6_80704AA22AA7_.wvu.Cols" localSheetId="1" hidden="1">'EARLY LEARNING'!#REF!,'EARLY LEARNING'!#REF!</definedName>
    <definedName name="Z_5E1AA306_D93D_4CA6_B4F6_80704AA22AA7_.wvu.Cols" localSheetId="4" hidden="1">'JUVENILE JUSTICE'!#REF!,'JUVENILE JUSTICE'!#REF!</definedName>
    <definedName name="Z_5E1AA306_D93D_4CA6_B4F6_80704AA22AA7_.wvu.Cols" localSheetId="0" hidden="1">OST!#REF!,OST!#REF!</definedName>
    <definedName name="Z_5E1AA306_D93D_4CA6_B4F6_80704AA22AA7_.wvu.Cols" localSheetId="5" hidden="1">'PRETEEN&amp; TEEN'!#REF!,'PRETEEN&amp; TEEN'!#REF!</definedName>
    <definedName name="Z_5E1AA306_D93D_4CA6_B4F6_80704AA22AA7_.wvu.Cols" localSheetId="3" hidden="1">'SPECIAL NEEDS'!#REF!,'SPECIAL NEEDS'!#REF!</definedName>
    <definedName name="Z_5E1AA306_D93D_4CA6_B4F6_80704AA22AA7_.wvu.FilterData" localSheetId="1" hidden="1">'EARLY LEARNING'!$B$2:$J$70</definedName>
    <definedName name="Z_5E1AA306_D93D_4CA6_B4F6_80704AA22AA7_.wvu.FilterData" localSheetId="4" hidden="1">'JUVENILE JUSTICE'!$B$1:$J$72</definedName>
    <definedName name="Z_5E1AA306_D93D_4CA6_B4F6_80704AA22AA7_.wvu.FilterData" localSheetId="0" hidden="1">OST!$B$1:$O$144</definedName>
    <definedName name="Z_5E1AA306_D93D_4CA6_B4F6_80704AA22AA7_.wvu.FilterData" localSheetId="5" hidden="1">'PRETEEN&amp; TEEN'!$B$1:$N$83</definedName>
    <definedName name="Z_5E1AA306_D93D_4CA6_B4F6_80704AA22AA7_.wvu.FilterData" localSheetId="3" hidden="1">'SPECIAL NEEDS'!$B$1:$K$82</definedName>
    <definedName name="Z_5E1AA306_D93D_4CA6_B4F6_80704AA22AA7_.wvu.PrintArea" localSheetId="1" hidden="1">'EARLY LEARNING'!$B$2:$J$5</definedName>
    <definedName name="Z_5E1AA306_D93D_4CA6_B4F6_80704AA22AA7_.wvu.PrintArea" localSheetId="4" hidden="1">'JUVENILE JUSTICE'!$B$1:$J$6</definedName>
    <definedName name="Z_5E1AA306_D93D_4CA6_B4F6_80704AA22AA7_.wvu.PrintArea" localSheetId="0" hidden="1">OST!$B$1:$O$77</definedName>
    <definedName name="Z_5E1AA306_D93D_4CA6_B4F6_80704AA22AA7_.wvu.PrintArea" localSheetId="5" hidden="1">'PRETEEN&amp; TEEN'!$B$1:$N$1</definedName>
    <definedName name="Z_5E1AA306_D93D_4CA6_B4F6_80704AA22AA7_.wvu.PrintArea" localSheetId="3" hidden="1">'SPECIAL NEEDS'!$B$1:$K$1</definedName>
    <definedName name="Z_5E1AA306_D93D_4CA6_B4F6_80704AA22AA7_.wvu.PrintTitles" localSheetId="1" hidden="1">'EARLY LEARNING'!$2:$2</definedName>
    <definedName name="Z_5E1AA306_D93D_4CA6_B4F6_80704AA22AA7_.wvu.PrintTitles" localSheetId="4" hidden="1">'JUVENILE JUSTICE'!$1:$1</definedName>
    <definedName name="Z_5E1AA306_D93D_4CA6_B4F6_80704AA22AA7_.wvu.PrintTitles" localSheetId="0" hidden="1">OST!$1:$1</definedName>
    <definedName name="Z_5E1AA306_D93D_4CA6_B4F6_80704AA22AA7_.wvu.PrintTitles" localSheetId="5" hidden="1">'PRETEEN&amp; TEEN'!$1:$1</definedName>
    <definedName name="Z_5E1AA306_D93D_4CA6_B4F6_80704AA22AA7_.wvu.PrintTitles" localSheetId="3" hidden="1">'SPECIAL NEEDS'!$1:$1</definedName>
  </definedNames>
  <calcPr calcId="145621"/>
</workbook>
</file>

<file path=xl/calcChain.xml><?xml version="1.0" encoding="utf-8"?>
<calcChain xmlns="http://schemas.openxmlformats.org/spreadsheetml/2006/main">
  <c r="N17" i="10" l="1"/>
  <c r="K18" i="10"/>
  <c r="M80" i="4" l="1"/>
  <c r="M83" i="4" l="1"/>
  <c r="L4" i="6" l="1"/>
  <c r="L5" i="6"/>
  <c r="L6" i="6"/>
  <c r="L3" i="6"/>
  <c r="K7" i="6"/>
  <c r="L7" i="6" s="1"/>
  <c r="I7" i="6"/>
  <c r="N3" i="10"/>
  <c r="N5" i="10"/>
  <c r="N6" i="10"/>
  <c r="N7" i="10"/>
  <c r="N8" i="10"/>
  <c r="N9" i="10"/>
  <c r="N10" i="10"/>
  <c r="N11" i="10"/>
  <c r="N12" i="10"/>
  <c r="N13" i="10"/>
  <c r="N14" i="10"/>
  <c r="N15" i="10"/>
  <c r="N16" i="10"/>
  <c r="N2" i="10"/>
  <c r="M18" i="10"/>
  <c r="N18" i="10" s="1"/>
  <c r="N3" i="12" l="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2" i="12"/>
  <c r="N19" i="12" l="1"/>
  <c r="M8" i="11"/>
  <c r="M3" i="11" l="1"/>
  <c r="M4" i="11"/>
  <c r="M5" i="11"/>
  <c r="M6" i="11"/>
  <c r="M7" i="11"/>
  <c r="M2" i="11"/>
  <c r="M9" i="11" s="1"/>
</calcChain>
</file>

<file path=xl/comments1.xml><?xml version="1.0" encoding="utf-8"?>
<comments xmlns="http://schemas.openxmlformats.org/spreadsheetml/2006/main">
  <authors>
    <author>Administrator</author>
  </authors>
  <commentList>
    <comment ref="J71" authorId="0">
      <text>
        <r>
          <rPr>
            <b/>
            <sz val="9"/>
            <color indexed="81"/>
            <rFont val="Tahoma"/>
            <family val="2"/>
          </rPr>
          <t>Administrator:
Is this wrong in SAMIS?</t>
        </r>
      </text>
    </comment>
    <comment ref="J7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Check this number</t>
        </r>
      </text>
    </comment>
  </commentList>
</comments>
</file>

<file path=xl/sharedStrings.xml><?xml version="1.0" encoding="utf-8"?>
<sst xmlns="http://schemas.openxmlformats.org/spreadsheetml/2006/main" count="983" uniqueCount="409">
  <si>
    <t>Agency Name</t>
  </si>
  <si>
    <t>Site Name</t>
  </si>
  <si>
    <t>Site Address</t>
  </si>
  <si>
    <t xml:space="preserve">City </t>
  </si>
  <si>
    <t>Zip</t>
  </si>
  <si>
    <t>Council District</t>
  </si>
  <si>
    <t>DCPS</t>
  </si>
  <si>
    <t>Jacksonville</t>
  </si>
  <si>
    <t>FL</t>
  </si>
  <si>
    <t>ESC-0465-17</t>
  </si>
  <si>
    <t>America's Little Leaders, Inc.</t>
  </si>
  <si>
    <t xml:space="preserve">America's Little Leaders </t>
  </si>
  <si>
    <t>1527 Gandy St</t>
  </si>
  <si>
    <t>Boys'and Girls' Club of Northeast Florida, Inc.</t>
  </si>
  <si>
    <t>Annie Morgan Elementary</t>
  </si>
  <si>
    <t>ESC-0436-17</t>
  </si>
  <si>
    <t>Arlington Elementary</t>
  </si>
  <si>
    <t>1201 University Blvd N.</t>
  </si>
  <si>
    <t>Y</t>
  </si>
  <si>
    <t>Arlington Heights Elementary</t>
  </si>
  <si>
    <t>1520 Sprinkle Drive</t>
  </si>
  <si>
    <t>Beaches Club</t>
  </si>
  <si>
    <t>820 20th Ave</t>
  </si>
  <si>
    <t xml:space="preserve">Eugene Butler Middle </t>
  </si>
  <si>
    <t>900 Acorn Street</t>
  </si>
  <si>
    <t>3925 Athore Drive</t>
  </si>
  <si>
    <t>Hyde Grove Elementry</t>
  </si>
  <si>
    <t>2056 Lane Ave S</t>
  </si>
  <si>
    <t xml:space="preserve">John Love Elementary </t>
  </si>
  <si>
    <t>1531 Winthrop St</t>
  </si>
  <si>
    <t>Martin Luther King  Elementary</t>
  </si>
  <si>
    <t>8801 Lake Placid Drive</t>
  </si>
  <si>
    <t>NFL Youth Education Town Center</t>
  </si>
  <si>
    <t>555 W 25th Street</t>
  </si>
  <si>
    <t>North Shore Elementary</t>
  </si>
  <si>
    <t>5701 Silver Plaza</t>
  </si>
  <si>
    <t>8711 Newton Road</t>
  </si>
  <si>
    <t>5443 Moncrief Road</t>
  </si>
  <si>
    <t>The Bridge Boys and Girls Club</t>
  </si>
  <si>
    <t>1824 North Pearl Street</t>
  </si>
  <si>
    <t>Victory Point Club</t>
  </si>
  <si>
    <t>6750 Ramona Blvd</t>
  </si>
  <si>
    <t>Woodland Acres Club</t>
  </si>
  <si>
    <t>191 Pecan Street</t>
  </si>
  <si>
    <t>Communities In Schools of Jacksonville, Inc.</t>
  </si>
  <si>
    <t>2710 duPont Ave</t>
  </si>
  <si>
    <t>Arlington Middle School</t>
  </si>
  <si>
    <t>8141 Lone Star Rd</t>
  </si>
  <si>
    <t>2334 Butler Ave</t>
  </si>
  <si>
    <t>Highlands Middle School</t>
  </si>
  <si>
    <t>10913 Pine Estates Rd E</t>
  </si>
  <si>
    <t>JEB Stuart Middle School</t>
  </si>
  <si>
    <t>4815 Wesconnett Blvd</t>
  </si>
  <si>
    <t>Jefferson Davis Middle School</t>
  </si>
  <si>
    <t>Joseph Stillwell Middle School</t>
  </si>
  <si>
    <t>Lake Forest Elementary School</t>
  </si>
  <si>
    <t>Lake Shore Middle School</t>
  </si>
  <si>
    <t>Long Branch Elementary School</t>
  </si>
  <si>
    <t>Matthew Gilbert Middle School</t>
  </si>
  <si>
    <t>Normandy Village Elementary</t>
  </si>
  <si>
    <t>Northwestern Middle School</t>
  </si>
  <si>
    <t>Pickett Elementary School</t>
  </si>
  <si>
    <t>4229 Edison Ave</t>
  </si>
  <si>
    <t>S.A. Hull Elementary School</t>
  </si>
  <si>
    <t>Woodland Acres Elementary School</t>
  </si>
  <si>
    <t>328 Bowlan St, Jacksonville</t>
  </si>
  <si>
    <t>Cornerstone of Jacksonville, Inc.</t>
  </si>
  <si>
    <t>Don't Miss a Beat, Inc.</t>
  </si>
  <si>
    <t xml:space="preserve">Don't Miss a Beat - Edith Ford </t>
  </si>
  <si>
    <t>2839 West Beaver Street</t>
  </si>
  <si>
    <t>Girls Incorporated of Jacksonville</t>
  </si>
  <si>
    <t>Spring Park Elementary</t>
  </si>
  <si>
    <t>Jacksonville Science Festival, Inc.</t>
  </si>
  <si>
    <t>The Foundation Academy</t>
  </si>
  <si>
    <t>3675 San Pablo Rd S</t>
  </si>
  <si>
    <t>MaliVai WashingtonKids  Foundation, Inc.</t>
  </si>
  <si>
    <t>1096 West 6th Street</t>
  </si>
  <si>
    <t>Police Athletic League of Jacksonville, Incorporated</t>
  </si>
  <si>
    <t>JaxPal Eastside</t>
  </si>
  <si>
    <t>1050 Franklin Street</t>
  </si>
  <si>
    <t>JaxPal Monument</t>
  </si>
  <si>
    <t>3450 Monument Road</t>
  </si>
  <si>
    <t>JaxPal Northside</t>
  </si>
  <si>
    <t>2165 West 33rd Street</t>
  </si>
  <si>
    <t>JaxPal Westside</t>
  </si>
  <si>
    <t>441 Day Avenue</t>
  </si>
  <si>
    <t xml:space="preserve">The Carpenter Shop Center </t>
  </si>
  <si>
    <t>1601 University Blvd N</t>
  </si>
  <si>
    <t>The Sanctuary of Northeast Florida, Inc.</t>
  </si>
  <si>
    <t>Sanctuary on 8th Street</t>
  </si>
  <si>
    <t>Tiger Academy</t>
  </si>
  <si>
    <t>6079 Bagley Road</t>
  </si>
  <si>
    <t>Vision for Excellence, Inc.</t>
  </si>
  <si>
    <t>8435 118th Street</t>
  </si>
  <si>
    <t>Wayman Community Development Corporation</t>
  </si>
  <si>
    <t xml:space="preserve">Biltmore Elementary </t>
  </si>
  <si>
    <t>2101 Palm Avenue</t>
  </si>
  <si>
    <t xml:space="preserve">Garden City Elementary </t>
  </si>
  <si>
    <t xml:space="preserve">Highlands Elementary </t>
  </si>
  <si>
    <t>Reynolds Lane Elementary</t>
  </si>
  <si>
    <t>840 Reynolds Lane</t>
  </si>
  <si>
    <t xml:space="preserve">Wayman Academy of the Arts </t>
  </si>
  <si>
    <t>1176 LaBelle Street</t>
  </si>
  <si>
    <t xml:space="preserve">State </t>
  </si>
  <si>
    <t>CONTRACTED ADA</t>
  </si>
  <si>
    <t>COST PER YOUTH</t>
  </si>
  <si>
    <t>Days</t>
  </si>
  <si>
    <t>9738-04</t>
  </si>
  <si>
    <t>9531-64</t>
  </si>
  <si>
    <t xml:space="preserve">Susie E. Tolbert Elementary </t>
  </si>
  <si>
    <t>1925 W 13th, Jacksonville</t>
  </si>
  <si>
    <t>SP Livingston Elementary</t>
  </si>
  <si>
    <t>St. Clair Evans Elementary</t>
  </si>
  <si>
    <t>9531-61</t>
  </si>
  <si>
    <t>964 St Clair Street</t>
  </si>
  <si>
    <t>Arlington Community School</t>
  </si>
  <si>
    <t>5900 Fort Caroline Rd</t>
  </si>
  <si>
    <t>Ft. Caroline Middle</t>
  </si>
  <si>
    <t>3787 University Club Blvd</t>
  </si>
  <si>
    <t xml:space="preserve">Rutledge Pearson Elementary </t>
  </si>
  <si>
    <t>4346 Roanoke Avenue</t>
  </si>
  <si>
    <t>9515-138</t>
  </si>
  <si>
    <t>Communities in Schools of Jacksonville, Inc.</t>
  </si>
  <si>
    <t>Mayport Middle School</t>
  </si>
  <si>
    <t>2600 Mayport Rd</t>
  </si>
  <si>
    <t>6305 Old Kings Rd</t>
  </si>
  <si>
    <t>7050 Melvin Rd</t>
  </si>
  <si>
    <t>7840 Burma Rd</t>
  </si>
  <si>
    <t>2519 Bayview Rd</t>
  </si>
  <si>
    <t>Alfred I. duPont Middle School</t>
  </si>
  <si>
    <t>9515-135</t>
  </si>
  <si>
    <t>8257 Herlong Rd</t>
  </si>
  <si>
    <t>3723 Franklin St</t>
  </si>
  <si>
    <t>George W. Carver Elementary</t>
  </si>
  <si>
    <t>2854 W. 45th Street</t>
  </si>
  <si>
    <t>2100 W 45th St</t>
  </si>
  <si>
    <t>Ribault Middle School</t>
  </si>
  <si>
    <t>3610 Ribault Scenic Dr</t>
  </si>
  <si>
    <t>Sadie Tillis Elementary School</t>
  </si>
  <si>
    <t>6084 Morse Ave</t>
  </si>
  <si>
    <t>Andrew Robinson Elementary</t>
  </si>
  <si>
    <t>101 W. 12th Street</t>
  </si>
  <si>
    <t>Carter G Woodson Elementary School</t>
  </si>
  <si>
    <t>901 Kennard St</t>
  </si>
  <si>
    <t>1424 Franklin St</t>
  </si>
  <si>
    <t>7528 Hull St, Jacksonville</t>
  </si>
  <si>
    <t>Pinedale Elementary School</t>
  </si>
  <si>
    <t>Cornerstone - Afterschool</t>
  </si>
  <si>
    <t xml:space="preserve">9039 Beach Blvd. </t>
  </si>
  <si>
    <t>9371-12</t>
  </si>
  <si>
    <t>ESC-410-17</t>
  </si>
  <si>
    <t>9603-04</t>
  </si>
  <si>
    <t>Father's H.A.R.B.O.R Academy, Inc.</t>
  </si>
  <si>
    <t>Father's HARBOR Academy</t>
  </si>
  <si>
    <t>5068-60</t>
  </si>
  <si>
    <t>Biscayne Elementary</t>
  </si>
  <si>
    <t>12230 Biscayne Blvd</t>
  </si>
  <si>
    <t>5068-59</t>
  </si>
  <si>
    <t>2250 Spring Park Road</t>
  </si>
  <si>
    <t>Ft. Caroline Elementary</t>
  </si>
  <si>
    <t>Parkwood Heights Elementary</t>
  </si>
  <si>
    <t>1709 Lansdowne Avenue</t>
  </si>
  <si>
    <t>Sole Source</t>
  </si>
  <si>
    <t>8532-46</t>
  </si>
  <si>
    <t>Hope Have Association, Incorporated</t>
  </si>
  <si>
    <t>Alden Road Exceptional Student Ctr</t>
  </si>
  <si>
    <t xml:space="preserve">11780 Alden Rd. </t>
  </si>
  <si>
    <t>Jacksonville Alliance for KIPP Schools, Inc.</t>
  </si>
  <si>
    <t xml:space="preserve">KIPP Impact Middle </t>
  </si>
  <si>
    <t>1440 McDuff Ave N</t>
  </si>
  <si>
    <t>KIPP Jacksonville Elementary</t>
  </si>
  <si>
    <t>2525 W. 1st Street</t>
  </si>
  <si>
    <t>KIPP Voice Elementary</t>
  </si>
  <si>
    <t>10206-02</t>
  </si>
  <si>
    <t>8355-29</t>
  </si>
  <si>
    <t>TnT (Tennis and Tutoring) Program</t>
  </si>
  <si>
    <t>6556-109</t>
  </si>
  <si>
    <t>6556-110</t>
  </si>
  <si>
    <t>Palm Ave Exceptional Student Center</t>
  </si>
  <si>
    <t>1301 Palm Ave</t>
  </si>
  <si>
    <t>10327-01</t>
  </si>
  <si>
    <t>Sandalwood High School - Each One Teach One</t>
  </si>
  <si>
    <t>2750 John Prom Blvd</t>
  </si>
  <si>
    <t>9606-05</t>
  </si>
  <si>
    <t>The Carpenter's Shop Center, Inc.</t>
  </si>
  <si>
    <t>7500-21</t>
  </si>
  <si>
    <t>120 Eight Street E</t>
  </si>
  <si>
    <t>7255-47</t>
  </si>
  <si>
    <t>The Young Men's Christian Assocation of Florida's First Coast, Inc.</t>
  </si>
  <si>
    <t>Sallye Mathis Elementary</t>
  </si>
  <si>
    <t xml:space="preserve">3501 Winton Drive </t>
  </si>
  <si>
    <t>7255-50</t>
  </si>
  <si>
    <t>Rufus Payne Elementary</t>
  </si>
  <si>
    <t>6725 Hema Road</t>
  </si>
  <si>
    <t>10009-01</t>
  </si>
  <si>
    <t>Tiphne Dar'shay Hollis Foundation</t>
  </si>
  <si>
    <t xml:space="preserve">Tiphne Dar'shay Hollis Foundation </t>
  </si>
  <si>
    <t>5013 Broadway Ave</t>
  </si>
  <si>
    <t>10128-03</t>
  </si>
  <si>
    <t>McGirts Creek</t>
  </si>
  <si>
    <t>7849-59</t>
  </si>
  <si>
    <t>2814 Dunn Avenue</t>
  </si>
  <si>
    <t>7849-55</t>
  </si>
  <si>
    <t>1000 DePaul Drive</t>
  </si>
  <si>
    <t>School District</t>
  </si>
  <si>
    <t>Health Zone</t>
  </si>
  <si>
    <t>JSO Zone</t>
  </si>
  <si>
    <t>Start</t>
  </si>
  <si>
    <t>End</t>
  </si>
  <si>
    <t>Teen Leaders of America, Inc. (Uturns)</t>
  </si>
  <si>
    <t>BASICS</t>
  </si>
  <si>
    <t>4600 Beach Blvd</t>
  </si>
  <si>
    <t>KIDS HOPE ALLIANCE</t>
  </si>
  <si>
    <t>Hyde Park Elementary</t>
  </si>
  <si>
    <t>San Jose Elementary</t>
  </si>
  <si>
    <t>5805 Saint Augustine Rd.</t>
  </si>
  <si>
    <t>4519 Beach Boulevard</t>
  </si>
  <si>
    <r>
      <t xml:space="preserve">Renewal #
</t>
    </r>
    <r>
      <rPr>
        <b/>
        <sz val="9"/>
        <color theme="1"/>
        <rFont val="Book Antiqua"/>
        <family val="1"/>
      </rPr>
      <t>(Years)</t>
    </r>
  </si>
  <si>
    <t>Big Brothers Big Sisters of Northeast Florida</t>
  </si>
  <si>
    <t>Boys' and Girls' Clubs of NortheastFlorida, Inc</t>
  </si>
  <si>
    <t>Episcopal Children's Services, Inc.</t>
  </si>
  <si>
    <t>Family Support Services of North Florida, Inc.</t>
  </si>
  <si>
    <t>Goodwill Industries of North Florida, Inc.</t>
  </si>
  <si>
    <t>Jewish Family &amp; Community Services</t>
  </si>
  <si>
    <t>New Heights of Northeast Florida, Inc.</t>
  </si>
  <si>
    <t>Northwest Behavioral Health Services, Inc.</t>
  </si>
  <si>
    <t>Opportunity Development, Inc.</t>
  </si>
  <si>
    <t>PACE Center for Girls, Inc.</t>
  </si>
  <si>
    <t>Youth Crisis Center, Inc.</t>
  </si>
  <si>
    <t>ESC-0514-16</t>
  </si>
  <si>
    <t>Schedule M</t>
  </si>
  <si>
    <t>ESC-0423-15       Ordinance-2018-305-E</t>
  </si>
  <si>
    <t>ESC-0532-16</t>
  </si>
  <si>
    <t>No</t>
  </si>
  <si>
    <t>7304-33</t>
  </si>
  <si>
    <t>9351-66</t>
  </si>
  <si>
    <t>8739-15</t>
  </si>
  <si>
    <t>8318-12</t>
  </si>
  <si>
    <t>7404-12</t>
  </si>
  <si>
    <t>7590-31</t>
  </si>
  <si>
    <t>7308-39</t>
  </si>
  <si>
    <t>7592-69</t>
  </si>
  <si>
    <t>7049-33</t>
  </si>
  <si>
    <t>7000-36</t>
  </si>
  <si>
    <t>6030-50</t>
  </si>
  <si>
    <t>Grant</t>
  </si>
  <si>
    <t>N/A</t>
  </si>
  <si>
    <t>ESC-0465-17 A ESC 0466-17 S</t>
  </si>
  <si>
    <t>Fl</t>
  </si>
  <si>
    <t>8540 Baymeadow Road,</t>
  </si>
  <si>
    <t>Afterschool Contract # FY 18-19</t>
  </si>
  <si>
    <t>BiIGS in Communities and Schools</t>
  </si>
  <si>
    <t>Bridge Connections 1- Teen Pregnancy Prevention</t>
  </si>
  <si>
    <t>ESC0514-16</t>
  </si>
  <si>
    <t>9258-110</t>
  </si>
  <si>
    <t>Tiping the Scales</t>
  </si>
  <si>
    <t>Coach Jax</t>
  </si>
  <si>
    <t>Early Learning Coalition of Duval Inc</t>
  </si>
  <si>
    <t>Childcare Match</t>
  </si>
  <si>
    <t>Social Emotional Screening</t>
  </si>
  <si>
    <t>2014-466E</t>
  </si>
  <si>
    <t>9155-22</t>
  </si>
  <si>
    <t>217-504-E</t>
  </si>
  <si>
    <t>Drop Out Prevention &amp; Support Services</t>
  </si>
  <si>
    <t>N</t>
  </si>
  <si>
    <t>5300 Park St</t>
  </si>
  <si>
    <t>ESC-0451-16</t>
  </si>
  <si>
    <t>Jacksonville Zoo</t>
  </si>
  <si>
    <t>Groundworks Jacksonville</t>
  </si>
  <si>
    <t>Girls Scouts of Gateway Council</t>
  </si>
  <si>
    <t>YMCA of Florida's First Coast</t>
  </si>
  <si>
    <t>BID #? Ordinance</t>
  </si>
  <si>
    <t>Fresh Ministries</t>
  </si>
  <si>
    <t>2017-504-E</t>
  </si>
  <si>
    <t>I'm A STAR Foundation, Inc</t>
  </si>
  <si>
    <t>ESC-0324-17</t>
  </si>
  <si>
    <t>Twin Oaks Aftercare Program</t>
  </si>
  <si>
    <t>2018-168E</t>
  </si>
  <si>
    <t>ESC-0321-17</t>
  </si>
  <si>
    <t>St Paul Missionary Bapstis Church/Everning Reporting</t>
  </si>
  <si>
    <t>6715-51</t>
  </si>
  <si>
    <t>Evening Reporting Center</t>
  </si>
  <si>
    <t>Aftercare</t>
  </si>
  <si>
    <t>Turning Point- Rethinking Violence</t>
  </si>
  <si>
    <t>University of Florida</t>
  </si>
  <si>
    <t>3738  Winton Dr.</t>
  </si>
  <si>
    <t>2933 University N.</t>
  </si>
  <si>
    <t>655 8th St W.</t>
  </si>
  <si>
    <t>9371-09</t>
  </si>
  <si>
    <t>7810-29</t>
  </si>
  <si>
    <t>7182-27</t>
  </si>
  <si>
    <t>OST Teen Programs</t>
  </si>
  <si>
    <t>Green Team</t>
  </si>
  <si>
    <t>Creating Star</t>
  </si>
  <si>
    <t>Fresh Futures</t>
  </si>
  <si>
    <t>W.I.L.D. Program</t>
  </si>
  <si>
    <t>Teen Leadership</t>
  </si>
  <si>
    <t>Hoops for Hopes</t>
  </si>
  <si>
    <t>Youth in Government</t>
  </si>
  <si>
    <t>5700 Clevand Road</t>
  </si>
  <si>
    <t>6mos</t>
  </si>
  <si>
    <t>Contract #</t>
  </si>
  <si>
    <t>CONTRACT #</t>
  </si>
  <si>
    <t>BID #/ Ordinance</t>
  </si>
  <si>
    <t>Program Type</t>
  </si>
  <si>
    <t>Contract Period</t>
  </si>
  <si>
    <t># of Students Served</t>
  </si>
  <si>
    <t>ESC-0525-16</t>
  </si>
  <si>
    <t>5318-95</t>
  </si>
  <si>
    <t xml:space="preserve">Danel Memorial </t>
  </si>
  <si>
    <t>Amount</t>
  </si>
  <si>
    <t>10/01/2018- 03/31/2019</t>
  </si>
  <si>
    <t>Department of Children and Families</t>
  </si>
  <si>
    <t>04/01/2019-09/30/2019</t>
  </si>
  <si>
    <t xml:space="preserve">Amount </t>
  </si>
  <si>
    <t>07/01/2018-06/30/2019</t>
  </si>
  <si>
    <t>Totals</t>
  </si>
  <si>
    <t xml:space="preserve">Criminal Justice Mental Health and Substance Abuse Reinvestment Grant (CJMHSA Grant) </t>
  </si>
  <si>
    <t>TOTALS</t>
  </si>
  <si>
    <t>Availiable for RFP</t>
  </si>
  <si>
    <t>10/01/2018-09/30/2019</t>
  </si>
  <si>
    <t># Of Students Served</t>
  </si>
  <si>
    <t>Renewal #
(Years)</t>
  </si>
  <si>
    <t xml:space="preserve">Contract Period </t>
  </si>
  <si>
    <t>10/01/2018-03-19/19</t>
  </si>
  <si>
    <t>04/01/19-09/30/19</t>
  </si>
  <si>
    <t>Get Real Mentoring</t>
  </si>
  <si>
    <t>Mentor Matter</t>
  </si>
  <si>
    <t>Ready to Achieve</t>
  </si>
  <si>
    <t>Take Stock In Children</t>
  </si>
  <si>
    <t>Avaiblle for RFP</t>
  </si>
  <si>
    <t>10/01/2018-09/30/19</t>
  </si>
  <si>
    <t>Extended Hours for Teens</t>
  </si>
  <si>
    <t>Grant Match</t>
  </si>
  <si>
    <t>BID #/Ordinance</t>
  </si>
  <si>
    <t>Total</t>
  </si>
  <si>
    <t>04/01/19-09/3019</t>
  </si>
  <si>
    <t>10/01/2018-03/31/19</t>
  </si>
  <si>
    <t>GRANT</t>
  </si>
  <si>
    <t># of Youth Served</t>
  </si>
  <si>
    <t>Early Learning Coalition</t>
  </si>
  <si>
    <t>04/01/2019-09/30/2021</t>
  </si>
  <si>
    <t>04/01/2019-09/30/2022</t>
  </si>
  <si>
    <t>04/01/2019-09/30/2023</t>
  </si>
  <si>
    <t>04/01/2019-09/30/2024</t>
  </si>
  <si>
    <t>10/01/2018-03/31/2019</t>
  </si>
  <si>
    <t>Full Service Schools</t>
  </si>
  <si>
    <t>Outpatient Mental Health Services</t>
  </si>
  <si>
    <t xml:space="preserve"> Projext Prepare</t>
  </si>
  <si>
    <t>Daniel Memorial</t>
  </si>
  <si>
    <t>DLC Nurse and Learn</t>
  </si>
  <si>
    <t>Extended Care</t>
  </si>
  <si>
    <t>Hope Haven</t>
  </si>
  <si>
    <t>Children's Clinic and Family Center Basics</t>
  </si>
  <si>
    <t>I.M Sulzbacher</t>
  </si>
  <si>
    <t>Developmental Services for Homeless Children</t>
  </si>
  <si>
    <t>Respite Care/Children's Services</t>
  </si>
  <si>
    <t>Family Connection</t>
  </si>
  <si>
    <t>SAMHSA Wrap Around Grant</t>
  </si>
  <si>
    <t>TOTAL</t>
  </si>
  <si>
    <t>07/01/2018-09/302019</t>
  </si>
  <si>
    <t>`</t>
  </si>
  <si>
    <t>Full Service School Ordiance</t>
  </si>
  <si>
    <t>10/01/2018-06/30/2019</t>
  </si>
  <si>
    <t>Healthy Families</t>
  </si>
  <si>
    <t>FY18-19 FUNDING AMOUNT Afterschool</t>
  </si>
  <si>
    <t>y</t>
  </si>
  <si>
    <t>Southwind Villas</t>
  </si>
  <si>
    <t>1128 Barber St</t>
  </si>
  <si>
    <t>Total Afterschool</t>
  </si>
  <si>
    <t>Summer RFP</t>
  </si>
  <si>
    <t>Grant Match 21st Century</t>
  </si>
  <si>
    <t>Grant Total</t>
  </si>
  <si>
    <t xml:space="preserve">Juvenile Intervention </t>
  </si>
  <si>
    <r>
      <rPr>
        <sz val="10"/>
        <color theme="1"/>
        <rFont val="Times New Roman"/>
        <family val="1"/>
      </rPr>
      <t>Substance Abuse and Metnal Health Services Administration /</t>
    </r>
    <r>
      <rPr>
        <sz val="10"/>
        <rFont val="Times New Roman"/>
        <family val="1"/>
      </rPr>
      <t xml:space="preserve"> SAMHSA</t>
    </r>
  </si>
  <si>
    <t>Zip Codes Served</t>
  </si>
  <si>
    <t xml:space="preserve">Address </t>
  </si>
  <si>
    <t>Zip Code</t>
  </si>
  <si>
    <t>2829 Beaver Street</t>
  </si>
  <si>
    <t>Location Varies</t>
  </si>
  <si>
    <t>1424 Franklin Street</t>
  </si>
  <si>
    <t>3700 Zoo Parkway</t>
  </si>
  <si>
    <t>2165 33rd St</t>
  </si>
  <si>
    <t>1176 Labelle St</t>
  </si>
  <si>
    <t>Child Guidance Cente</t>
  </si>
  <si>
    <t>Children's Home  Society</t>
  </si>
  <si>
    <t>32202, 32205, 32206 , 32208, 32209, 32210, 32211, 32218, 32244, 32254</t>
  </si>
  <si>
    <t>Varies</t>
  </si>
  <si>
    <t>9458-09</t>
  </si>
  <si>
    <t>11939 NW State Road 20 , Bristol, Fl</t>
  </si>
  <si>
    <t>7191-57</t>
  </si>
  <si>
    <t>Address</t>
  </si>
  <si>
    <t>4412 Barnes Road</t>
  </si>
  <si>
    <t>Full Service School- Sandalwood Family Resource Center</t>
  </si>
  <si>
    <t>Full Service School -Englewood Family Resource Center</t>
  </si>
  <si>
    <t>30-35</t>
  </si>
  <si>
    <t>7191-56</t>
  </si>
  <si>
    <t>2017-563E</t>
  </si>
  <si>
    <t>Greater Springfield</t>
  </si>
  <si>
    <t>3816 Main St</t>
  </si>
  <si>
    <t>5318-99</t>
  </si>
  <si>
    <t>7047-96</t>
  </si>
  <si>
    <t>Lccation Varies</t>
  </si>
  <si>
    <t>6854-19</t>
  </si>
  <si>
    <t>1000 Sharer Ave</t>
  </si>
  <si>
    <t>1526 Parental Home Road</t>
  </si>
  <si>
    <t>8531-16</t>
  </si>
  <si>
    <t>4101  College St #1</t>
  </si>
  <si>
    <t>6500  Bowden Road # 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</si>
</sst>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General;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10"/>
      <name val="Arial"/>
      <family val="2"/>
    </font>
    <font>
      <sz val="10"/>
      <color theme="1"/>
      <name val="Book Antiqua"/>
      <family val="1"/>
    </font>
    <font>
      <sz val="10"/>
      <color theme="1"/>
      <name val="Calibri"/>
      <family val="2"/>
    </font>
    <font>
      <sz val="10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Book Antiqua"/>
      <family val="1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11"/>
      <name val="Verdana"/>
      <family val="2"/>
    </font>
    <font>
      <sz val="11"/>
      <color theme="1"/>
      <name val="Verdana"/>
      <family val="2"/>
    </font>
    <font>
      <b/>
      <sz val="11"/>
      <color theme="1"/>
      <name val="Book Antiqua"/>
      <family val="1"/>
    </font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4"/>
      <color theme="1"/>
      <name val="Book Antiqua"/>
      <family val="1"/>
    </font>
    <font>
      <sz val="12"/>
      <name val="Book Antiqua"/>
      <family val="1"/>
    </font>
    <font>
      <b/>
      <sz val="16"/>
      <color theme="1"/>
      <name val="Book Antiqua"/>
      <family val="1"/>
    </font>
    <font>
      <b/>
      <sz val="14"/>
      <name val="Book Antiqua"/>
      <family val="1"/>
    </font>
    <font>
      <b/>
      <u val="singleAccounting"/>
      <sz val="16"/>
      <color theme="1"/>
      <name val="Book Antiqua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9">
    <xf numFmtId="0" fontId="0" fillId="0" borderId="0" xfId="0"/>
    <xf numFmtId="0" fontId="2" fillId="3" borderId="0" xfId="0" applyFont="1" applyFill="1"/>
    <xf numFmtId="0" fontId="0" fillId="3" borderId="0" xfId="0" applyFill="1"/>
    <xf numFmtId="0" fontId="7" fillId="0" borderId="0" xfId="16" applyFont="1" applyFill="1" applyBorder="1" applyAlignment="1">
      <alignment horizontal="center" vertical="center"/>
    </xf>
    <xf numFmtId="0" fontId="7" fillId="0" borderId="0" xfId="16" applyFont="1" applyFill="1" applyBorder="1" applyAlignment="1">
      <alignment horizontal="center"/>
    </xf>
    <xf numFmtId="0" fontId="7" fillId="0" borderId="0" xfId="16" applyFont="1" applyFill="1" applyBorder="1"/>
    <xf numFmtId="0" fontId="7" fillId="0" borderId="0" xfId="16" applyFont="1" applyFill="1" applyBorder="1" applyAlignment="1"/>
    <xf numFmtId="164" fontId="9" fillId="0" borderId="0" xfId="8" applyNumberFormat="1" applyFont="1" applyFill="1" applyBorder="1" applyAlignment="1" applyProtection="1">
      <alignment horizontal="left" wrapText="1"/>
    </xf>
    <xf numFmtId="165" fontId="9" fillId="0" borderId="0" xfId="16" applyNumberFormat="1" applyFont="1" applyFill="1" applyBorder="1" applyAlignment="1" applyProtection="1">
      <alignment horizontal="center" wrapText="1"/>
    </xf>
    <xf numFmtId="44" fontId="9" fillId="0" borderId="0" xfId="8" applyFont="1" applyFill="1" applyBorder="1" applyAlignment="1" applyProtection="1">
      <alignment horizontal="center" wrapText="1"/>
    </xf>
    <xf numFmtId="0" fontId="5" fillId="0" borderId="0" xfId="16"/>
    <xf numFmtId="164" fontId="8" fillId="0" borderId="0" xfId="16" applyNumberFormat="1" applyFont="1"/>
    <xf numFmtId="0" fontId="0" fillId="0" borderId="0" xfId="0"/>
    <xf numFmtId="0" fontId="16" fillId="3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0" borderId="1" xfId="16" applyFont="1" applyFill="1" applyBorder="1" applyAlignment="1">
      <alignment horizontal="center" vertical="center" wrapText="1"/>
    </xf>
    <xf numFmtId="0" fontId="17" fillId="0" borderId="1" xfId="16" applyFont="1" applyFill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14" fontId="17" fillId="0" borderId="0" xfId="0" applyNumberFormat="1" applyFont="1" applyBorder="1" applyAlignment="1">
      <alignment horizontal="center" vertical="center" wrapText="1"/>
    </xf>
    <xf numFmtId="0" fontId="3" fillId="6" borderId="2" xfId="16" applyFont="1" applyFill="1" applyBorder="1" applyAlignment="1" applyProtection="1">
      <alignment horizontal="center" vertical="top" wrapText="1"/>
    </xf>
    <xf numFmtId="0" fontId="12" fillId="6" borderId="2" xfId="16" applyFont="1" applyFill="1" applyBorder="1" applyAlignment="1" applyProtection="1">
      <alignment horizontal="center" vertical="top" wrapText="1"/>
    </xf>
    <xf numFmtId="0" fontId="13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0" fontId="7" fillId="0" borderId="1" xfId="16" applyFont="1" applyFill="1" applyBorder="1"/>
    <xf numFmtId="0" fontId="12" fillId="6" borderId="6" xfId="16" applyFont="1" applyFill="1" applyBorder="1" applyAlignment="1" applyProtection="1">
      <alignment horizontal="center" vertical="top" wrapText="1"/>
    </xf>
    <xf numFmtId="0" fontId="18" fillId="6" borderId="2" xfId="16" applyFont="1" applyFill="1" applyBorder="1" applyAlignment="1" applyProtection="1">
      <alignment horizontal="center" vertical="top" wrapText="1"/>
    </xf>
    <xf numFmtId="0" fontId="19" fillId="0" borderId="0" xfId="0" applyFont="1"/>
    <xf numFmtId="0" fontId="20" fillId="0" borderId="1" xfId="16" applyFont="1" applyFill="1" applyBorder="1" applyAlignment="1"/>
    <xf numFmtId="0" fontId="20" fillId="0" borderId="1" xfId="16" applyFont="1" applyFill="1" applyBorder="1" applyAlignment="1">
      <alignment horizontal="center"/>
    </xf>
    <xf numFmtId="44" fontId="20" fillId="0" borderId="1" xfId="16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3" fillId="2" borderId="1" xfId="0" applyFont="1" applyFill="1" applyBorder="1" applyAlignment="1" applyProtection="1">
      <alignment horizontal="center" vertical="center" wrapText="1"/>
    </xf>
    <xf numFmtId="0" fontId="20" fillId="0" borderId="1" xfId="16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2" borderId="2" xfId="0" applyFont="1" applyFill="1" applyBorder="1" applyAlignment="1" applyProtection="1">
      <alignment horizontal="center" vertical="center" wrapText="1"/>
    </xf>
    <xf numFmtId="0" fontId="20" fillId="0" borderId="0" xfId="0" applyFont="1"/>
    <xf numFmtId="0" fontId="20" fillId="0" borderId="0" xfId="16" applyFont="1" applyFill="1" applyBorder="1"/>
    <xf numFmtId="0" fontId="20" fillId="0" borderId="0" xfId="16" applyFont="1" applyFill="1" applyBorder="1" applyAlignment="1"/>
    <xf numFmtId="0" fontId="20" fillId="0" borderId="0" xfId="16" applyFont="1" applyFill="1" applyBorder="1" applyAlignment="1">
      <alignment horizontal="center"/>
    </xf>
    <xf numFmtId="0" fontId="3" fillId="0" borderId="1" xfId="0" applyFont="1" applyBorder="1"/>
    <xf numFmtId="0" fontId="21" fillId="0" borderId="0" xfId="0" applyFont="1"/>
    <xf numFmtId="0" fontId="23" fillId="2" borderId="5" xfId="0" applyFont="1" applyFill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3" fillId="0" borderId="1" xfId="16" applyFont="1" applyFill="1" applyBorder="1"/>
    <xf numFmtId="0" fontId="3" fillId="0" borderId="1" xfId="16" applyFont="1" applyFill="1" applyBorder="1" applyAlignment="1"/>
    <xf numFmtId="0" fontId="3" fillId="0" borderId="1" xfId="16" applyFont="1" applyFill="1" applyBorder="1" applyAlignment="1">
      <alignment horizontal="center"/>
    </xf>
    <xf numFmtId="0" fontId="25" fillId="2" borderId="1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20" fillId="3" borderId="1" xfId="16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16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1" fontId="23" fillId="2" borderId="1" xfId="1" applyNumberFormat="1" applyFont="1" applyFill="1" applyBorder="1" applyAlignment="1" applyProtection="1">
      <alignment horizontal="center" vertical="center" wrapText="1"/>
    </xf>
    <xf numFmtId="164" fontId="23" fillId="2" borderId="1" xfId="1" applyNumberFormat="1" applyFont="1" applyFill="1" applyBorder="1" applyAlignment="1" applyProtection="1">
      <alignment horizontal="center" vertical="center" wrapText="1"/>
    </xf>
    <xf numFmtId="44" fontId="23" fillId="2" borderId="1" xfId="1" applyNumberFormat="1" applyFont="1" applyFill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64" fontId="23" fillId="0" borderId="1" xfId="8" applyNumberFormat="1" applyFont="1" applyFill="1" applyBorder="1" applyAlignment="1" applyProtection="1">
      <alignment horizontal="center" vertical="center" wrapText="1"/>
    </xf>
    <xf numFmtId="165" fontId="23" fillId="0" borderId="1" xfId="16" applyNumberFormat="1" applyFont="1" applyFill="1" applyBorder="1" applyAlignment="1" applyProtection="1">
      <alignment horizontal="center" vertical="center" wrapText="1"/>
    </xf>
    <xf numFmtId="42" fontId="20" fillId="0" borderId="1" xfId="16" applyNumberFormat="1" applyFont="1" applyFill="1" applyBorder="1" applyAlignment="1">
      <alignment horizontal="center" vertical="center"/>
    </xf>
    <xf numFmtId="44" fontId="23" fillId="0" borderId="1" xfId="8" applyFont="1" applyFill="1" applyBorder="1" applyAlignment="1" applyProtection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42" fontId="23" fillId="0" borderId="1" xfId="8" applyNumberFormat="1" applyFont="1" applyFill="1" applyBorder="1" applyAlignment="1" applyProtection="1">
      <alignment horizontal="center" vertical="center" wrapText="1"/>
    </xf>
    <xf numFmtId="14" fontId="23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16" applyFont="1" applyFill="1" applyBorder="1" applyAlignment="1">
      <alignment horizontal="center" vertical="center" wrapText="1"/>
    </xf>
    <xf numFmtId="42" fontId="20" fillId="0" borderId="1" xfId="16" applyNumberFormat="1" applyFont="1" applyFill="1" applyBorder="1" applyAlignment="1">
      <alignment horizontal="center" vertical="center" wrapText="1"/>
    </xf>
    <xf numFmtId="44" fontId="20" fillId="0" borderId="1" xfId="16" applyNumberFormat="1" applyFont="1" applyFill="1" applyBorder="1" applyAlignment="1">
      <alignment horizontal="center" vertical="center" wrapText="1"/>
    </xf>
    <xf numFmtId="0" fontId="23" fillId="2" borderId="1" xfId="1" applyNumberFormat="1" applyFont="1" applyFill="1" applyBorder="1" applyAlignment="1" applyProtection="1">
      <alignment horizontal="center" vertical="center" wrapText="1"/>
    </xf>
    <xf numFmtId="42" fontId="23" fillId="2" borderId="1" xfId="1" applyNumberFormat="1" applyFont="1" applyFill="1" applyBorder="1" applyAlignment="1" applyProtection="1">
      <alignment horizontal="center" vertical="center" wrapText="1"/>
    </xf>
    <xf numFmtId="14" fontId="20" fillId="0" borderId="3" xfId="0" applyNumberFormat="1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64" fontId="23" fillId="0" borderId="1" xfId="8" applyNumberFormat="1" applyFont="1" applyFill="1" applyBorder="1" applyAlignment="1" applyProtection="1">
      <alignment horizontal="left" wrapText="1"/>
    </xf>
    <xf numFmtId="165" fontId="23" fillId="0" borderId="1" xfId="16" applyNumberFormat="1" applyFont="1" applyFill="1" applyBorder="1" applyAlignment="1" applyProtection="1">
      <alignment horizontal="center" wrapText="1"/>
    </xf>
    <xf numFmtId="44" fontId="23" fillId="0" borderId="1" xfId="8" applyFont="1" applyFill="1" applyBorder="1" applyAlignment="1" applyProtection="1">
      <alignment horizontal="center" wrapText="1"/>
    </xf>
    <xf numFmtId="164" fontId="23" fillId="0" borderId="0" xfId="8" applyNumberFormat="1" applyFont="1" applyFill="1" applyBorder="1" applyAlignment="1" applyProtection="1">
      <alignment horizontal="left" wrapText="1"/>
    </xf>
    <xf numFmtId="165" fontId="23" fillId="0" borderId="0" xfId="16" applyNumberFormat="1" applyFont="1" applyFill="1" applyBorder="1" applyAlignment="1" applyProtection="1">
      <alignment horizontal="center" wrapText="1"/>
    </xf>
    <xf numFmtId="44" fontId="23" fillId="0" borderId="0" xfId="8" applyFont="1" applyFill="1" applyBorder="1" applyAlignment="1" applyProtection="1">
      <alignment horizontal="center" wrapText="1"/>
    </xf>
    <xf numFmtId="0" fontId="20" fillId="0" borderId="0" xfId="16" applyFont="1" applyFill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164" fontId="25" fillId="0" borderId="1" xfId="8" applyNumberFormat="1" applyFont="1" applyFill="1" applyBorder="1" applyAlignment="1" applyProtection="1">
      <alignment horizontal="left" wrapText="1"/>
    </xf>
    <xf numFmtId="165" fontId="25" fillId="0" borderId="1" xfId="16" applyNumberFormat="1" applyFont="1" applyFill="1" applyBorder="1" applyAlignment="1" applyProtection="1">
      <alignment horizontal="center" wrapText="1"/>
    </xf>
    <xf numFmtId="1" fontId="3" fillId="0" borderId="1" xfId="16" applyNumberFormat="1" applyFont="1" applyFill="1" applyBorder="1" applyAlignment="1">
      <alignment horizontal="center"/>
    </xf>
    <xf numFmtId="44" fontId="25" fillId="0" borderId="1" xfId="8" applyFont="1" applyFill="1" applyBorder="1" applyAlignment="1" applyProtection="1">
      <alignment horizontal="center" wrapText="1"/>
    </xf>
    <xf numFmtId="164" fontId="3" fillId="0" borderId="1" xfId="16" applyNumberFormat="1" applyFont="1" applyFill="1" applyBorder="1" applyAlignment="1"/>
    <xf numFmtId="164" fontId="3" fillId="0" borderId="1" xfId="0" applyNumberFormat="1" applyFont="1" applyBorder="1"/>
    <xf numFmtId="44" fontId="24" fillId="0" borderId="1" xfId="16" applyNumberFormat="1" applyFont="1" applyFill="1" applyBorder="1" applyAlignment="1">
      <alignment horizontal="center"/>
    </xf>
    <xf numFmtId="44" fontId="26" fillId="0" borderId="1" xfId="1" applyNumberFormat="1" applyFont="1" applyFill="1" applyBorder="1" applyAlignment="1">
      <alignment horizontal="center"/>
    </xf>
    <xf numFmtId="44" fontId="27" fillId="0" borderId="5" xfId="5" applyFont="1" applyFill="1" applyBorder="1" applyAlignment="1">
      <alignment vertical="top" wrapText="1"/>
    </xf>
    <xf numFmtId="0" fontId="28" fillId="0" borderId="0" xfId="16" applyFont="1" applyFill="1" applyBorder="1"/>
    <xf numFmtId="0" fontId="28" fillId="0" borderId="0" xfId="16" applyFont="1" applyFill="1" applyBorder="1" applyAlignment="1"/>
    <xf numFmtId="0" fontId="28" fillId="0" borderId="0" xfId="16" applyFont="1" applyFill="1" applyBorder="1" applyAlignment="1">
      <alignment horizontal="center"/>
    </xf>
    <xf numFmtId="0" fontId="28" fillId="0" borderId="0" xfId="16" applyFont="1" applyFill="1" applyBorder="1" applyAlignment="1">
      <alignment horizontal="center" vertical="center"/>
    </xf>
    <xf numFmtId="0" fontId="29" fillId="0" borderId="0" xfId="16" applyFont="1" applyFill="1" applyBorder="1" applyAlignment="1">
      <alignment horizontal="center"/>
    </xf>
    <xf numFmtId="164" fontId="28" fillId="0" borderId="0" xfId="16" applyNumberFormat="1" applyFont="1"/>
    <xf numFmtId="0" fontId="29" fillId="6" borderId="7" xfId="16" applyFont="1" applyFill="1" applyBorder="1" applyAlignment="1" applyProtection="1">
      <alignment horizontal="center" vertical="top" wrapText="1"/>
    </xf>
    <xf numFmtId="0" fontId="29" fillId="6" borderId="8" xfId="16" applyFont="1" applyFill="1" applyBorder="1" applyAlignment="1" applyProtection="1">
      <alignment horizontal="center" vertical="top" wrapText="1"/>
    </xf>
    <xf numFmtId="0" fontId="27" fillId="0" borderId="4" xfId="11" applyFont="1" applyBorder="1" applyAlignment="1">
      <alignment horizontal="center" vertical="center"/>
    </xf>
    <xf numFmtId="0" fontId="27" fillId="4" borderId="5" xfId="11" applyFont="1" applyFill="1" applyBorder="1" applyAlignment="1">
      <alignment horizontal="center" vertical="center"/>
    </xf>
    <xf numFmtId="0" fontId="27" fillId="2" borderId="5" xfId="0" applyFont="1" applyFill="1" applyBorder="1" applyAlignment="1" applyProtection="1">
      <alignment horizontal="center" vertical="center" wrapText="1"/>
    </xf>
    <xf numFmtId="0" fontId="28" fillId="0" borderId="5" xfId="16" applyFont="1" applyFill="1" applyBorder="1" applyAlignment="1">
      <alignment horizontal="center" vertical="center"/>
    </xf>
    <xf numFmtId="8" fontId="27" fillId="0" borderId="5" xfId="5" applyNumberFormat="1" applyFont="1" applyFill="1" applyBorder="1" applyAlignment="1">
      <alignment horizontal="center" vertical="center"/>
    </xf>
    <xf numFmtId="44" fontId="27" fillId="0" borderId="5" xfId="5" applyNumberFormat="1" applyFont="1" applyFill="1" applyBorder="1" applyAlignment="1">
      <alignment horizontal="center" vertical="center"/>
    </xf>
    <xf numFmtId="44" fontId="28" fillId="0" borderId="5" xfId="16" applyNumberFormat="1" applyFont="1" applyFill="1" applyBorder="1" applyAlignment="1">
      <alignment horizontal="center" vertical="center"/>
    </xf>
    <xf numFmtId="0" fontId="27" fillId="3" borderId="1" xfId="11" applyFont="1" applyFill="1" applyBorder="1" applyAlignment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0" borderId="1" xfId="16" applyFont="1" applyFill="1" applyBorder="1" applyAlignment="1">
      <alignment horizontal="center" vertical="center"/>
    </xf>
    <xf numFmtId="8" fontId="27" fillId="0" borderId="1" xfId="5" applyNumberFormat="1" applyFont="1" applyFill="1" applyBorder="1" applyAlignment="1">
      <alignment horizontal="center" vertical="center"/>
    </xf>
    <xf numFmtId="44" fontId="27" fillId="3" borderId="1" xfId="5" applyNumberFormat="1" applyFont="1" applyFill="1" applyBorder="1" applyAlignment="1">
      <alignment horizontal="center" vertical="center"/>
    </xf>
    <xf numFmtId="44" fontId="28" fillId="0" borderId="1" xfId="16" applyNumberFormat="1" applyFont="1" applyFill="1" applyBorder="1" applyAlignment="1">
      <alignment horizontal="center" vertical="center"/>
    </xf>
    <xf numFmtId="0" fontId="27" fillId="0" borderId="4" xfId="11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44" fontId="27" fillId="0" borderId="1" xfId="5" applyNumberFormat="1" applyFont="1" applyFill="1" applyBorder="1" applyAlignment="1">
      <alignment horizontal="center" vertical="center"/>
    </xf>
    <xf numFmtId="0" fontId="27" fillId="0" borderId="9" xfId="11" applyFont="1" applyBorder="1" applyAlignment="1">
      <alignment horizontal="center" vertical="center" wrapText="1"/>
    </xf>
    <xf numFmtId="0" fontId="27" fillId="0" borderId="2" xfId="11" applyFont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center" vertical="center" wrapText="1"/>
    </xf>
    <xf numFmtId="0" fontId="28" fillId="0" borderId="2" xfId="16" applyFont="1" applyFill="1" applyBorder="1" applyAlignment="1">
      <alignment horizontal="center" vertical="center"/>
    </xf>
    <xf numFmtId="8" fontId="27" fillId="0" borderId="2" xfId="5" applyNumberFormat="1" applyFont="1" applyFill="1" applyBorder="1" applyAlignment="1">
      <alignment horizontal="center" vertical="center"/>
    </xf>
    <xf numFmtId="44" fontId="27" fillId="3" borderId="2" xfId="5" applyNumberFormat="1" applyFont="1" applyFill="1" applyBorder="1" applyAlignment="1">
      <alignment horizontal="center" vertical="center"/>
    </xf>
    <xf numFmtId="44" fontId="28" fillId="0" borderId="2" xfId="16" applyNumberFormat="1" applyFont="1" applyFill="1" applyBorder="1" applyAlignment="1">
      <alignment horizontal="center" vertical="center"/>
    </xf>
    <xf numFmtId="0" fontId="28" fillId="0" borderId="1" xfId="16" applyFont="1" applyFill="1" applyBorder="1"/>
    <xf numFmtId="0" fontId="28" fillId="0" borderId="1" xfId="16" applyFont="1" applyFill="1" applyBorder="1" applyAlignment="1"/>
    <xf numFmtId="0" fontId="28" fillId="0" borderId="1" xfId="16" applyFont="1" applyFill="1" applyBorder="1" applyAlignment="1">
      <alignment horizontal="center"/>
    </xf>
    <xf numFmtId="1" fontId="28" fillId="0" borderId="1" xfId="16" applyNumberFormat="1" applyFont="1" applyFill="1" applyBorder="1" applyAlignment="1">
      <alignment horizontal="center"/>
    </xf>
    <xf numFmtId="8" fontId="28" fillId="0" borderId="1" xfId="16" applyNumberFormat="1" applyFont="1" applyFill="1" applyBorder="1" applyAlignment="1"/>
    <xf numFmtId="44" fontId="28" fillId="0" borderId="1" xfId="16" applyNumberFormat="1" applyFont="1" applyFill="1" applyBorder="1" applyAlignment="1"/>
    <xf numFmtId="44" fontId="29" fillId="0" borderId="1" xfId="16" applyNumberFormat="1" applyFont="1" applyFill="1" applyBorder="1" applyAlignment="1">
      <alignment horizontal="center"/>
    </xf>
    <xf numFmtId="0" fontId="28" fillId="0" borderId="0" xfId="16" applyFont="1"/>
    <xf numFmtId="0" fontId="28" fillId="0" borderId="0" xfId="0" applyFont="1"/>
    <xf numFmtId="0" fontId="28" fillId="0" borderId="1" xfId="0" applyFont="1" applyBorder="1" applyAlignment="1">
      <alignment horizontal="center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4" fontId="27" fillId="0" borderId="1" xfId="5" applyNumberFormat="1" applyFont="1" applyFill="1" applyBorder="1" applyAlignment="1">
      <alignment vertical="center"/>
    </xf>
    <xf numFmtId="0" fontId="28" fillId="3" borderId="1" xfId="0" applyFont="1" applyFill="1" applyBorder="1"/>
    <xf numFmtId="44" fontId="28" fillId="3" borderId="1" xfId="0" applyNumberFormat="1" applyFont="1" applyFill="1" applyBorder="1" applyAlignment="1">
      <alignment vertical="center"/>
    </xf>
    <xf numFmtId="44" fontId="28" fillId="3" borderId="1" xfId="0" applyNumberFormat="1" applyFont="1" applyFill="1" applyBorder="1"/>
    <xf numFmtId="0" fontId="28" fillId="0" borderId="1" xfId="0" applyFont="1" applyBorder="1" applyAlignment="1">
      <alignment horizontal="center"/>
    </xf>
    <xf numFmtId="44" fontId="28" fillId="0" borderId="1" xfId="16" applyNumberFormat="1" applyFont="1" applyFill="1" applyBorder="1" applyAlignment="1">
      <alignment vertical="center"/>
    </xf>
    <xf numFmtId="44" fontId="28" fillId="0" borderId="1" xfId="0" applyNumberFormat="1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16" applyFont="1" applyFill="1" applyBorder="1"/>
    <xf numFmtId="0" fontId="29" fillId="0" borderId="1" xfId="16" applyFont="1" applyFill="1" applyBorder="1" applyAlignment="1"/>
    <xf numFmtId="0" fontId="29" fillId="0" borderId="1" xfId="16" applyFont="1" applyFill="1" applyBorder="1" applyAlignment="1">
      <alignment horizontal="center"/>
    </xf>
    <xf numFmtId="44" fontId="29" fillId="0" borderId="1" xfId="16" applyNumberFormat="1" applyFont="1" applyFill="1" applyBorder="1" applyAlignment="1"/>
    <xf numFmtId="0" fontId="29" fillId="0" borderId="1" xfId="0" applyFont="1" applyBorder="1"/>
    <xf numFmtId="44" fontId="29" fillId="0" borderId="1" xfId="0" applyNumberFormat="1" applyFont="1" applyBorder="1"/>
    <xf numFmtId="0" fontId="29" fillId="6" borderId="2" xfId="16" applyFont="1" applyFill="1" applyBorder="1" applyAlignment="1" applyProtection="1">
      <alignment horizontal="center" vertical="top" wrapText="1"/>
    </xf>
    <xf numFmtId="0" fontId="29" fillId="6" borderId="1" xfId="0" applyFont="1" applyFill="1" applyBorder="1" applyAlignment="1">
      <alignment horizontal="center" vertical="top"/>
    </xf>
    <xf numFmtId="0" fontId="28" fillId="6" borderId="1" xfId="0" applyFont="1" applyFill="1" applyBorder="1" applyAlignment="1">
      <alignment horizontal="center" vertical="top"/>
    </xf>
    <xf numFmtId="0" fontId="27" fillId="0" borderId="1" xfId="5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vertical="top"/>
    </xf>
    <xf numFmtId="0" fontId="28" fillId="3" borderId="1" xfId="16" applyFont="1" applyFill="1" applyBorder="1" applyAlignment="1" applyProtection="1">
      <alignment horizontal="center" vertical="top" wrapText="1"/>
    </xf>
    <xf numFmtId="0" fontId="29" fillId="3" borderId="1" xfId="16" applyFont="1" applyFill="1" applyBorder="1" applyAlignment="1" applyProtection="1">
      <alignment horizontal="center" vertical="top" wrapText="1"/>
    </xf>
    <xf numFmtId="0" fontId="28" fillId="3" borderId="1" xfId="16" applyNumberFormat="1" applyFont="1" applyFill="1" applyBorder="1" applyAlignment="1" applyProtection="1">
      <alignment horizontal="center" vertical="top" wrapText="1"/>
    </xf>
    <xf numFmtId="42" fontId="28" fillId="3" borderId="1" xfId="16" applyNumberFormat="1" applyFont="1" applyFill="1" applyBorder="1" applyAlignment="1" applyProtection="1">
      <alignment vertical="top" wrapText="1"/>
    </xf>
    <xf numFmtId="44" fontId="28" fillId="3" borderId="1" xfId="0" applyNumberFormat="1" applyFont="1" applyFill="1" applyBorder="1" applyAlignment="1">
      <alignment vertical="top"/>
    </xf>
    <xf numFmtId="0" fontId="28" fillId="0" borderId="1" xfId="16" applyNumberFormat="1" applyFont="1" applyFill="1" applyBorder="1" applyAlignment="1">
      <alignment horizontal="center" vertical="center"/>
    </xf>
    <xf numFmtId="42" fontId="27" fillId="0" borderId="1" xfId="5" applyNumberFormat="1" applyFont="1" applyFill="1" applyBorder="1" applyAlignment="1">
      <alignment vertical="top"/>
    </xf>
    <xf numFmtId="0" fontId="28" fillId="0" borderId="1" xfId="16" applyNumberFormat="1" applyFont="1" applyFill="1" applyBorder="1" applyAlignment="1">
      <alignment horizontal="center"/>
    </xf>
    <xf numFmtId="0" fontId="28" fillId="0" borderId="1" xfId="16" applyNumberFormat="1" applyFont="1" applyFill="1" applyBorder="1" applyAlignment="1"/>
    <xf numFmtId="42" fontId="28" fillId="0" borderId="1" xfId="16" applyNumberFormat="1" applyFont="1" applyFill="1" applyBorder="1" applyAlignment="1">
      <alignment vertical="top"/>
    </xf>
    <xf numFmtId="44" fontId="28" fillId="0" borderId="1" xfId="0" applyNumberFormat="1" applyFont="1" applyBorder="1" applyAlignment="1">
      <alignment vertical="top"/>
    </xf>
    <xf numFmtId="42" fontId="29" fillId="0" borderId="1" xfId="16" applyNumberFormat="1" applyFont="1" applyFill="1" applyBorder="1" applyAlignment="1"/>
    <xf numFmtId="0" fontId="29" fillId="0" borderId="1" xfId="16" applyFont="1" applyFill="1" applyBorder="1" applyAlignment="1">
      <alignment horizontal="center" vertical="center"/>
    </xf>
    <xf numFmtId="44" fontId="29" fillId="3" borderId="1" xfId="0" applyNumberFormat="1" applyFont="1" applyFill="1" applyBorder="1"/>
    <xf numFmtId="44" fontId="7" fillId="0" borderId="0" xfId="16" applyNumberFormat="1" applyFont="1" applyFill="1" applyBorder="1" applyAlignment="1"/>
    <xf numFmtId="44" fontId="28" fillId="3" borderId="0" xfId="16" applyNumberFormat="1" applyFont="1" applyFill="1" applyBorder="1" applyAlignment="1" applyProtection="1">
      <alignment horizontal="right" vertical="center" wrapText="1"/>
    </xf>
    <xf numFmtId="44" fontId="28" fillId="3" borderId="0" xfId="16" applyNumberFormat="1" applyFont="1" applyFill="1" applyBorder="1" applyAlignment="1" applyProtection="1">
      <alignment horizontal="center" vertical="center" wrapText="1"/>
    </xf>
    <xf numFmtId="0" fontId="29" fillId="7" borderId="10" xfId="16" applyFont="1" applyFill="1" applyBorder="1" applyAlignment="1" applyProtection="1">
      <alignment horizontal="center" vertical="top" wrapText="1"/>
    </xf>
    <xf numFmtId="0" fontId="29" fillId="7" borderId="11" xfId="16" applyFont="1" applyFill="1" applyBorder="1" applyAlignment="1" applyProtection="1">
      <alignment horizontal="center" vertical="top" wrapText="1"/>
    </xf>
    <xf numFmtId="0" fontId="29" fillId="7" borderId="11" xfId="0" applyFont="1" applyFill="1" applyBorder="1" applyAlignment="1">
      <alignment horizontal="center" vertical="top"/>
    </xf>
    <xf numFmtId="0" fontId="29" fillId="7" borderId="12" xfId="0" applyFont="1" applyFill="1" applyBorder="1" applyAlignment="1">
      <alignment horizontal="center" vertical="top"/>
    </xf>
    <xf numFmtId="0" fontId="28" fillId="0" borderId="1" xfId="16" applyFont="1" applyFill="1" applyBorder="1" applyAlignment="1">
      <alignment vertical="top" wrapText="1"/>
    </xf>
    <xf numFmtId="0" fontId="29" fillId="3" borderId="2" xfId="16" applyFont="1" applyFill="1" applyBorder="1" applyAlignment="1" applyProtection="1">
      <alignment vertical="top" wrapText="1"/>
    </xf>
    <xf numFmtId="0" fontId="28" fillId="3" borderId="2" xfId="16" applyFont="1" applyFill="1" applyBorder="1" applyAlignment="1" applyProtection="1">
      <alignment vertical="top" wrapText="1"/>
    </xf>
    <xf numFmtId="44" fontId="28" fillId="3" borderId="2" xfId="16" applyNumberFormat="1" applyFont="1" applyFill="1" applyBorder="1" applyAlignment="1" applyProtection="1">
      <alignment vertical="top" wrapText="1"/>
    </xf>
    <xf numFmtId="0" fontId="28" fillId="3" borderId="2" xfId="0" applyFont="1" applyFill="1" applyBorder="1" applyAlignment="1">
      <alignment vertical="top"/>
    </xf>
    <xf numFmtId="0" fontId="28" fillId="3" borderId="1" xfId="0" applyFont="1" applyFill="1" applyBorder="1" applyAlignment="1">
      <alignment vertical="top"/>
    </xf>
    <xf numFmtId="0" fontId="28" fillId="3" borderId="1" xfId="16" applyFont="1" applyFill="1" applyBorder="1" applyAlignment="1" applyProtection="1">
      <alignment vertical="top" wrapText="1"/>
    </xf>
    <xf numFmtId="0" fontId="28" fillId="3" borderId="4" xfId="16" applyFont="1" applyFill="1" applyBorder="1" applyAlignment="1" applyProtection="1">
      <alignment vertical="top" wrapText="1"/>
    </xf>
    <xf numFmtId="0" fontId="27" fillId="2" borderId="1" xfId="0" applyFont="1" applyFill="1" applyBorder="1" applyAlignment="1" applyProtection="1">
      <alignment vertical="top" wrapText="1"/>
    </xf>
    <xf numFmtId="0" fontId="27" fillId="0" borderId="4" xfId="11" applyFont="1" applyBorder="1" applyAlignment="1">
      <alignment vertical="top" wrapText="1"/>
    </xf>
    <xf numFmtId="0" fontId="27" fillId="0" borderId="1" xfId="11" applyFont="1" applyBorder="1" applyAlignment="1">
      <alignment vertical="top" wrapText="1"/>
    </xf>
    <xf numFmtId="0" fontId="28" fillId="0" borderId="1" xfId="16" applyFont="1" applyFill="1" applyBorder="1" applyAlignment="1">
      <alignment vertical="top"/>
    </xf>
    <xf numFmtId="0" fontId="27" fillId="3" borderId="1" xfId="5" applyNumberFormat="1" applyFont="1" applyFill="1" applyBorder="1" applyAlignment="1">
      <alignment vertical="top"/>
    </xf>
    <xf numFmtId="44" fontId="27" fillId="3" borderId="1" xfId="5" applyNumberFormat="1" applyFont="1" applyFill="1" applyBorder="1" applyAlignment="1">
      <alignment vertical="top"/>
    </xf>
    <xf numFmtId="0" fontId="27" fillId="0" borderId="1" xfId="5" applyNumberFormat="1" applyFont="1" applyFill="1" applyBorder="1" applyAlignment="1">
      <alignment vertical="top"/>
    </xf>
    <xf numFmtId="44" fontId="27" fillId="0" borderId="1" xfId="5" applyNumberFormat="1" applyFont="1" applyFill="1" applyBorder="1" applyAlignment="1">
      <alignment vertical="top"/>
    </xf>
    <xf numFmtId="0" fontId="28" fillId="0" borderId="1" xfId="0" applyFont="1" applyBorder="1" applyAlignment="1">
      <alignment vertical="top"/>
    </xf>
    <xf numFmtId="0" fontId="27" fillId="2" borderId="2" xfId="0" applyFont="1" applyFill="1" applyBorder="1" applyAlignment="1" applyProtection="1">
      <alignment vertical="top" wrapText="1"/>
    </xf>
    <xf numFmtId="0" fontId="28" fillId="0" borderId="2" xfId="16" applyFont="1" applyFill="1" applyBorder="1" applyAlignment="1">
      <alignment vertical="top"/>
    </xf>
    <xf numFmtId="0" fontId="27" fillId="0" borderId="2" xfId="5" applyNumberFormat="1" applyFont="1" applyFill="1" applyBorder="1" applyAlignment="1">
      <alignment vertical="top"/>
    </xf>
    <xf numFmtId="44" fontId="27" fillId="0" borderId="2" xfId="5" applyNumberFormat="1" applyFont="1" applyFill="1" applyBorder="1" applyAlignment="1">
      <alignment vertical="top"/>
    </xf>
    <xf numFmtId="44" fontId="28" fillId="0" borderId="2" xfId="0" applyNumberFormat="1" applyFont="1" applyBorder="1" applyAlignment="1">
      <alignment vertical="top"/>
    </xf>
    <xf numFmtId="1" fontId="28" fillId="0" borderId="1" xfId="16" applyNumberFormat="1" applyFont="1" applyFill="1" applyBorder="1" applyAlignment="1">
      <alignment vertical="top"/>
    </xf>
    <xf numFmtId="8" fontId="28" fillId="0" borderId="1" xfId="16" applyNumberFormat="1" applyFont="1" applyFill="1" applyBorder="1" applyAlignment="1">
      <alignment vertical="top"/>
    </xf>
    <xf numFmtId="44" fontId="28" fillId="0" borderId="1" xfId="16" applyNumberFormat="1" applyFont="1" applyFill="1" applyBorder="1" applyAlignment="1">
      <alignment vertical="top"/>
    </xf>
  </cellXfs>
  <cellStyles count="22">
    <cellStyle name="Comma 2" xfId="3"/>
    <cellStyle name="Comma 3" xfId="4"/>
    <cellStyle name="Currency" xfId="1" builtinId="4"/>
    <cellStyle name="Currency 2" xfId="5"/>
    <cellStyle name="Currency 3" xfId="6"/>
    <cellStyle name="Currency 4" xfId="7"/>
    <cellStyle name="Currency 5" xfId="8"/>
    <cellStyle name="Currency 6" xfId="9"/>
    <cellStyle name="Currency 6 2" xfId="10"/>
    <cellStyle name="Normal" xfId="0" builtinId="0"/>
    <cellStyle name="Normal 2" xfId="11"/>
    <cellStyle name="Normal 2 2" xfId="12"/>
    <cellStyle name="Normal 2 2 2" xfId="13"/>
    <cellStyle name="Normal 3" xfId="14"/>
    <cellStyle name="Normal 4" xfId="15"/>
    <cellStyle name="Normal 5" xfId="16"/>
    <cellStyle name="Normal 6" xfId="17"/>
    <cellStyle name="Normal 6 2" xfId="18"/>
    <cellStyle name="Normal_Summary of Awards-SUMMER" xfId="2"/>
    <cellStyle name="Percent 2" xfId="19"/>
    <cellStyle name="Percent 3" xfId="20"/>
    <cellStyle name="Percent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side.coj.net/jcc/JCC_CA/Executed%20Contracts/Girls%20Inc%20Afterschool%205068-59%20Spring%20Park,%20Ft%20Caroline,%20Parkwood%20Heights.pdf" TargetMode="External"/><Relationship Id="rId18" Type="http://schemas.openxmlformats.org/officeDocument/2006/relationships/hyperlink" Target="http://inside.coj.net/jcc/JCC_CA/Executed%20Contracts/Boys%20and%20Girls%20Clubs%20Jax%20Journey%20Early%20Education%20Pilot%20Work%20Team%209531-61.pdf" TargetMode="External"/><Relationship Id="rId26" Type="http://schemas.openxmlformats.org/officeDocument/2006/relationships/hyperlink" Target="http://inside.coj.net/jcc/JCC_CA/Executed%20Contracts/KIPP%20Jacksonville%20Afterschool%2010330.pdf" TargetMode="External"/><Relationship Id="rId39" Type="http://schemas.openxmlformats.org/officeDocument/2006/relationships/hyperlink" Target="http://inside.coj.net/jcc/JCC_CA/Executed%20Contracts/Boys%20and%20Girls%20Clubs%20Afterschool%209531-64.pdf" TargetMode="External"/><Relationship Id="rId21" Type="http://schemas.openxmlformats.org/officeDocument/2006/relationships/hyperlink" Target="http://inside.coj.net/jcc/JCC_CA/Executed%20Contracts/Sanctuary%20of%20Northeast%20Florida%207500-21.pdf" TargetMode="External"/><Relationship Id="rId34" Type="http://schemas.openxmlformats.org/officeDocument/2006/relationships/hyperlink" Target="http://inside.coj.net/jcc/JCC_CA/Executed%20Contracts/Boys%20and%20Girls%20Clubs%20Afterschool%209531-64.pdf" TargetMode="External"/><Relationship Id="rId42" Type="http://schemas.openxmlformats.org/officeDocument/2006/relationships/hyperlink" Target="http://inside.coj.net/jcc/JCC_CA/Executed%20Contracts/Boys%20and%20Girls%20Clubs%20Afterschool%209531-64.pdf" TargetMode="External"/><Relationship Id="rId47" Type="http://schemas.openxmlformats.org/officeDocument/2006/relationships/hyperlink" Target="http://inside.coj.net/jcc/JCC_CA/Executed%20Contracts/Boys%20and%20Girls%20Clubs%20Afterschool%209531-64.pdf" TargetMode="External"/><Relationship Id="rId50" Type="http://schemas.openxmlformats.org/officeDocument/2006/relationships/hyperlink" Target="http://inside.coj.net/jcc/JCC_CA/Executed%20Contracts/Communities%20in%20Schools%20Afterschool%209515-138.pdf" TargetMode="External"/><Relationship Id="rId55" Type="http://schemas.openxmlformats.org/officeDocument/2006/relationships/hyperlink" Target="http://inside.coj.net/jcc/JCC_CA/Executed%20Contracts/Communities%20in%20Schools%20Afterschool%209515-138.pdf" TargetMode="External"/><Relationship Id="rId63" Type="http://schemas.openxmlformats.org/officeDocument/2006/relationships/hyperlink" Target="http://inside.coj.net/jcc/JCC_CA/Executed%20Contracts/Communities%20in%20Schools%20Afterschool%209515-138.pdf" TargetMode="External"/><Relationship Id="rId68" Type="http://schemas.openxmlformats.org/officeDocument/2006/relationships/hyperlink" Target="http://inside.coj.net/jcc/JCC_CA/Executed%20Contracts/Police%20Athletic%20League%20Afterschool%206556-109.pdf" TargetMode="External"/><Relationship Id="rId7" Type="http://schemas.openxmlformats.org/officeDocument/2006/relationships/hyperlink" Target="http://inside.coj.net/jcc/JCC_CA/Executed%20Contracts/YMCA%20Jax%20Journey%20Early%20Education%20Pilot%20Work%20Team%207255-47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inside.coj.net/jcc/JCC_CA/Executed%20Contracts/Communities%20in%20Schools%20Afterschool%209515-138.pdf" TargetMode="External"/><Relationship Id="rId16" Type="http://schemas.openxmlformats.org/officeDocument/2006/relationships/hyperlink" Target="http://inside.coj.net/jcc/JCC_CA/Executed%20Contracts/Vision%20for%20Excellence%20Afterschool%2010128-03.pdf" TargetMode="External"/><Relationship Id="rId29" Type="http://schemas.openxmlformats.org/officeDocument/2006/relationships/hyperlink" Target="http://inside.coj.net/jcc/JCC_CA/Executed%20Contracts/Malivai%20Washington%20Kids%20Foundation%20Afterschool%208355-29.pdf" TargetMode="External"/><Relationship Id="rId11" Type="http://schemas.openxmlformats.org/officeDocument/2006/relationships/hyperlink" Target="http://inside.coj.net/jcc/JCC_CA/Executed%20Contracts/Fathers%20Harbor%20Academy%20Afterschool%209603-04.pdf" TargetMode="External"/><Relationship Id="rId24" Type="http://schemas.openxmlformats.org/officeDocument/2006/relationships/hyperlink" Target="http://inside.coj.net/jcc/JCC_CA/Executed%20Contracts/KIPP%20Jacksonville%20Afterschool%2010330.pdf" TargetMode="External"/><Relationship Id="rId32" Type="http://schemas.openxmlformats.org/officeDocument/2006/relationships/hyperlink" Target="http://inside.coj.net/jcc/JCC_CA/Executed%20Contracts/Americas%20Little%20Leaders%20Afterschool%209738-04.pdf" TargetMode="External"/><Relationship Id="rId37" Type="http://schemas.openxmlformats.org/officeDocument/2006/relationships/hyperlink" Target="http://inside.coj.net/jcc/JCC_CA/Executed%20Contracts/Boys%20and%20Girls%20Clubs%20Afterschool%209531-64.pdf" TargetMode="External"/><Relationship Id="rId40" Type="http://schemas.openxmlformats.org/officeDocument/2006/relationships/hyperlink" Target="http://inside.coj.net/jcc/JCC_CA/Executed%20Contracts/Boys%20and%20Girls%20Clubs%20Afterschool%209531-64.pdf" TargetMode="External"/><Relationship Id="rId45" Type="http://schemas.openxmlformats.org/officeDocument/2006/relationships/hyperlink" Target="http://inside.coj.net/jcc/JCC_CA/Executed%20Contracts/Boys%20and%20Girls%20Clubs%20Afterschool%209531-64.pdf" TargetMode="External"/><Relationship Id="rId53" Type="http://schemas.openxmlformats.org/officeDocument/2006/relationships/hyperlink" Target="http://inside.coj.net/jcc/JCC_CA/Executed%20Contracts/Communities%20in%20Schools%20Afterschool%209515-138.pdf" TargetMode="External"/><Relationship Id="rId58" Type="http://schemas.openxmlformats.org/officeDocument/2006/relationships/hyperlink" Target="http://inside.coj.net/jcc/JCC_CA/Executed%20Contracts/Communities%20in%20Schools%20Afterschool%209515-138.pdf" TargetMode="External"/><Relationship Id="rId66" Type="http://schemas.openxmlformats.org/officeDocument/2006/relationships/hyperlink" Target="http://inside.coj.net/jcc/JCC_CA/Executed%20Contracts/Communities%20in%20Schools%20Afterschool%209515-138.pdf" TargetMode="External"/><Relationship Id="rId5" Type="http://schemas.openxmlformats.org/officeDocument/2006/relationships/hyperlink" Target="http://inside.coj.net/jcc/JCC_CA/Executed%20Contracts/Wayman%20Afterschool%207849-59.pdf" TargetMode="External"/><Relationship Id="rId15" Type="http://schemas.openxmlformats.org/officeDocument/2006/relationships/hyperlink" Target="http://inside.coj.net/jcc/JCC_CA/Executed%20Contracts/Tiphne%20Darshay%20Hollis%20Foundation%20Afterschool%2010009-01.pdf" TargetMode="External"/><Relationship Id="rId23" Type="http://schemas.openxmlformats.org/officeDocument/2006/relationships/hyperlink" Target="http://inside.coj.net/jcc/JCC_CA/Executed%20Contracts/YMCA%20Afterschool%207255-50.pdf" TargetMode="External"/><Relationship Id="rId28" Type="http://schemas.openxmlformats.org/officeDocument/2006/relationships/hyperlink" Target="http://inside.coj.net/jcc/JCC_CA/Executed%20Contracts/Police%20Athletic%20League%20Afterschool%206556-109.pdf" TargetMode="External"/><Relationship Id="rId36" Type="http://schemas.openxmlformats.org/officeDocument/2006/relationships/hyperlink" Target="http://inside.coj.net/jcc/JCC_CA/Executed%20Contracts/Boys%20and%20Girls%20Clubs%20Afterschool%209531-64.pdf" TargetMode="External"/><Relationship Id="rId49" Type="http://schemas.openxmlformats.org/officeDocument/2006/relationships/hyperlink" Target="http://inside.coj.net/jcc/JCC_CA/Executed%20Contracts/Communities%20in%20Schools%20Afterschool%209515-138.pdf" TargetMode="External"/><Relationship Id="rId57" Type="http://schemas.openxmlformats.org/officeDocument/2006/relationships/hyperlink" Target="http://inside.coj.net/jcc/JCC_CA/Executed%20Contracts/Communities%20in%20Schools%20Afterschool%209515-138.pdf" TargetMode="External"/><Relationship Id="rId61" Type="http://schemas.openxmlformats.org/officeDocument/2006/relationships/hyperlink" Target="http://inside.coj.net/jcc/JCC_CA/Executed%20Contracts/Communities%20in%20Schools%20Afterschool%209515-138.pdf" TargetMode="External"/><Relationship Id="rId10" Type="http://schemas.openxmlformats.org/officeDocument/2006/relationships/hyperlink" Target="http://inside.coj.net/jcc/JCC_CA/Executed%20Contracts/Don't%20Miss%20a%20Beat%209371-12%20Afterschool.pdf" TargetMode="External"/><Relationship Id="rId19" Type="http://schemas.openxmlformats.org/officeDocument/2006/relationships/hyperlink" Target="http://inside.coj.net/jcc/JCC_CA/Executed%20Contracts/Hope%20Haven%20Afterschool%208532-46.pdf" TargetMode="External"/><Relationship Id="rId31" Type="http://schemas.openxmlformats.org/officeDocument/2006/relationships/hyperlink" Target="http://inside.coj.net/jcc/JCC_CA/Executed%20Contracts/Boys%20and%20Girls%20Clubs%20Afterschool%209531-64.pdf" TargetMode="External"/><Relationship Id="rId44" Type="http://schemas.openxmlformats.org/officeDocument/2006/relationships/hyperlink" Target="http://inside.coj.net/jcc/JCC_CA/Executed%20Contracts/Boys%20and%20Girls%20Clubs%20Afterschool%209531-64.pdf" TargetMode="External"/><Relationship Id="rId52" Type="http://schemas.openxmlformats.org/officeDocument/2006/relationships/hyperlink" Target="http://inside.coj.net/jcc/JCC_CA/Executed%20Contracts/Communities%20in%20Schools%20Afterschool%209515-138.pdf" TargetMode="External"/><Relationship Id="rId60" Type="http://schemas.openxmlformats.org/officeDocument/2006/relationships/hyperlink" Target="http://inside.coj.net/jcc/JCC_CA/Executed%20Contracts/Communities%20in%20Schools%20Afterschool%209515-138.pdf" TargetMode="External"/><Relationship Id="rId65" Type="http://schemas.openxmlformats.org/officeDocument/2006/relationships/hyperlink" Target="http://inside.coj.net/jcc/JCC_CA/Executed%20Contracts/Communities%20in%20Schools%20Afterschool%209515-138.pdf" TargetMode="External"/><Relationship Id="rId73" Type="http://schemas.openxmlformats.org/officeDocument/2006/relationships/comments" Target="../comments1.xml"/><Relationship Id="rId4" Type="http://schemas.openxmlformats.org/officeDocument/2006/relationships/hyperlink" Target="http://inside.coj.net/jcc/JCC_CA/Executed%20Contracts/Wayman%20Afterschool%207849-59.pdf" TargetMode="External"/><Relationship Id="rId9" Type="http://schemas.openxmlformats.org/officeDocument/2006/relationships/hyperlink" Target="http://inside.coj.net/jcc/JCC_CA/Executed%20Contracts/Cornerstone%20of%20Jacksonville%20Afterschool%2010362.pdf" TargetMode="External"/><Relationship Id="rId14" Type="http://schemas.openxmlformats.org/officeDocument/2006/relationships/hyperlink" Target="http://inside.coj.net/jcc/JCC_CA/Executed%20Contracts/Girls%20Inc%20Afterschool%205068-59%20Spring%20Park,%20Ft%20Caroline,%20Parkwood%20Heights.pdf" TargetMode="External"/><Relationship Id="rId22" Type="http://schemas.openxmlformats.org/officeDocument/2006/relationships/hyperlink" Target="http://inside.coj.net/jcc/JCC_CA/Executed%20Contracts/U%20Turns%20dba%20Teen%20Leaders%20of%20America%20Afterschool%2010327-01.pdf" TargetMode="External"/><Relationship Id="rId27" Type="http://schemas.openxmlformats.org/officeDocument/2006/relationships/hyperlink" Target="http://inside.coj.net/jcc/JCC_CA/Executed%20Contracts/PAL%20Afterschool%206556-110.pdf" TargetMode="External"/><Relationship Id="rId30" Type="http://schemas.openxmlformats.org/officeDocument/2006/relationships/hyperlink" Target="http://inside.coj.net/jcc/JCC_CA/Executed%20Contracts/Jacksonville%20Science%20Festival%20Afterschool%2010206-02.pdf" TargetMode="External"/><Relationship Id="rId35" Type="http://schemas.openxmlformats.org/officeDocument/2006/relationships/hyperlink" Target="http://inside.coj.net/jcc/JCC_CA/Executed%20Contracts/Boys%20and%20Girls%20Clubs%20Afterschool%209531-64.pdf" TargetMode="External"/><Relationship Id="rId43" Type="http://schemas.openxmlformats.org/officeDocument/2006/relationships/hyperlink" Target="http://inside.coj.net/jcc/JCC_CA/Executed%20Contracts/Boys%20and%20Girls%20Clubs%20Afterschool%209531-64.pdf" TargetMode="External"/><Relationship Id="rId48" Type="http://schemas.openxmlformats.org/officeDocument/2006/relationships/hyperlink" Target="http://inside.coj.net/jcc/JCC_CA/Executed%20Contracts/Communities%20in%20Schools%20Afterschool%209515-138.pdf" TargetMode="External"/><Relationship Id="rId56" Type="http://schemas.openxmlformats.org/officeDocument/2006/relationships/hyperlink" Target="http://inside.coj.net/jcc/JCC_CA/Executed%20Contracts/Communities%20in%20Schools%20Afterschool%209515-138.pdf" TargetMode="External"/><Relationship Id="rId64" Type="http://schemas.openxmlformats.org/officeDocument/2006/relationships/hyperlink" Target="http://inside.coj.net/jcc/JCC_CA/Executed%20Contracts/Communities%20in%20Schools%20Afterschool%209515-138.pdf" TargetMode="External"/><Relationship Id="rId69" Type="http://schemas.openxmlformats.org/officeDocument/2006/relationships/hyperlink" Target="http://inside.coj.net/jcc/JCC_CA/Executed%20Contracts/Police%20Athletic%20League%20Afterschool%206556-109.pdf" TargetMode="External"/><Relationship Id="rId8" Type="http://schemas.openxmlformats.org/officeDocument/2006/relationships/hyperlink" Target="http://inside.coj.net/jcc/JCC_CA/Executed%20Contracts/YMCA%20Afterschool%207255-50.pdf" TargetMode="External"/><Relationship Id="rId51" Type="http://schemas.openxmlformats.org/officeDocument/2006/relationships/hyperlink" Target="http://inside.coj.net/jcc/JCC_CA/Executed%20Contracts/Communities%20in%20Schools%20Afterschool%209515-138.pdf" TargetMode="External"/><Relationship Id="rId72" Type="http://schemas.openxmlformats.org/officeDocument/2006/relationships/vmlDrawing" Target="../drawings/vmlDrawing1.vml"/><Relationship Id="rId3" Type="http://schemas.openxmlformats.org/officeDocument/2006/relationships/hyperlink" Target="http://inside.coj.net/jcc/JCC_CA/Executed%20Contracts/Wayman%20Afterschool%207849-59.pdf" TargetMode="External"/><Relationship Id="rId12" Type="http://schemas.openxmlformats.org/officeDocument/2006/relationships/hyperlink" Target="http://inside.coj.net/jcc/JCC_CA/Executed%20Contracts/Girls%20Inc%20Afterschool%205068-60%20Biscayne.pdf" TargetMode="External"/><Relationship Id="rId17" Type="http://schemas.openxmlformats.org/officeDocument/2006/relationships/hyperlink" Target="http://inside.coj.net/jcc/JCC_CA/Executed%20Contracts/Wayman%20Early%20Education%20Pilot%20Work%20Team%207849-55.pdf" TargetMode="External"/><Relationship Id="rId25" Type="http://schemas.openxmlformats.org/officeDocument/2006/relationships/hyperlink" Target="http://inside.coj.net/jcc/JCC_CA/Executed%20Contracts/KIPP%20Jacksonville%20Afterschool%2010330.pdf" TargetMode="External"/><Relationship Id="rId33" Type="http://schemas.openxmlformats.org/officeDocument/2006/relationships/hyperlink" Target="http://inside.coj.net/jcc/JCC_CA/Executed%20Contracts/Boys%20and%20Girls%20Clubs%20Afterschool%209531-64.pdf" TargetMode="External"/><Relationship Id="rId38" Type="http://schemas.openxmlformats.org/officeDocument/2006/relationships/hyperlink" Target="http://inside.coj.net/jcc/JCC_CA/Executed%20Contracts/Boys%20and%20Girls%20Clubs%20Afterschool%209531-64.pdf" TargetMode="External"/><Relationship Id="rId46" Type="http://schemas.openxmlformats.org/officeDocument/2006/relationships/hyperlink" Target="http://inside.coj.net/jcc/JCC_CA/Executed%20Contracts/Boys%20and%20Girls%20Clubs%20Afterschool%209531-64.pdf" TargetMode="External"/><Relationship Id="rId59" Type="http://schemas.openxmlformats.org/officeDocument/2006/relationships/hyperlink" Target="http://inside.coj.net/jcc/JCC_CA/Executed%20Contracts/Communities%20in%20Schools%20Afterschool%209515-138.pdf" TargetMode="External"/><Relationship Id="rId67" Type="http://schemas.openxmlformats.org/officeDocument/2006/relationships/hyperlink" Target="http://inside.coj.net/jcc/JCC_CA/Executed%20Contracts/Police%20Athletic%20League%20Afterschool%206556-109.pdf" TargetMode="External"/><Relationship Id="rId20" Type="http://schemas.openxmlformats.org/officeDocument/2006/relationships/hyperlink" Target="http://inside.coj.net/jcc/JCC_CA/Executed%20Contracts/Girls%20Inc%20Afterschool%205068-59%20Spring%20Park,%20Ft%20Caroline,%20Parkwood%20Heights.pdf" TargetMode="External"/><Relationship Id="rId41" Type="http://schemas.openxmlformats.org/officeDocument/2006/relationships/hyperlink" Target="http://inside.coj.net/jcc/JCC_CA/Executed%20Contracts/Boys%20and%20Girls%20Clubs%20Afterschool%209531-64.pdf" TargetMode="External"/><Relationship Id="rId54" Type="http://schemas.openxmlformats.org/officeDocument/2006/relationships/hyperlink" Target="http://inside.coj.net/jcc/JCC_CA/Executed%20Contracts/Communities%20in%20Schools%20Jax%20Journey%20Early%20Education%20Work%20Team%209515-135.pdf" TargetMode="External"/><Relationship Id="rId62" Type="http://schemas.openxmlformats.org/officeDocument/2006/relationships/hyperlink" Target="http://inside.coj.net/jcc/JCC_CA/Executed%20Contracts/Communities%20in%20Schools%20Afterschool%209515-138.pdf" TargetMode="External"/><Relationship Id="rId70" Type="http://schemas.openxmlformats.org/officeDocument/2006/relationships/hyperlink" Target="http://inside.coj.net/jcc/JCC_CA/Executed%20Contracts/Carpenters%20Shop%20Afterschool%209606-05.pdf" TargetMode="External"/><Relationship Id="rId1" Type="http://schemas.openxmlformats.org/officeDocument/2006/relationships/hyperlink" Target="http://inside.coj.net/jcc/JCC_CA/Executed%20Contracts/Communities%20in%20Schools%20Afterschool%209515-138.pdf" TargetMode="External"/><Relationship Id="rId6" Type="http://schemas.openxmlformats.org/officeDocument/2006/relationships/hyperlink" Target="http://inside.coj.net/jcc/JCC_CA/Executed%20Contracts/Wayman%20Afterschool%207849-5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W147"/>
  <sheetViews>
    <sheetView tabSelected="1" view="pageLayout" topLeftCell="C1" zoomScale="70" zoomScaleNormal="70" zoomScaleSheetLayoutView="100" zoomScalePageLayoutView="70" workbookViewId="0">
      <selection activeCell="P1" sqref="P1:P1048576"/>
    </sheetView>
  </sheetViews>
  <sheetFormatPr defaultColWidth="12.5703125" defaultRowHeight="15" x14ac:dyDescent="0.25"/>
  <cols>
    <col min="1" max="1" width="31.140625" customWidth="1"/>
    <col min="2" max="2" width="16" customWidth="1"/>
    <col min="3" max="3" width="15.28515625" style="12" bestFit="1" customWidth="1"/>
    <col min="4" max="4" width="47.5703125" customWidth="1"/>
    <col min="5" max="5" width="37.7109375" customWidth="1"/>
    <col min="6" max="6" width="33.140625" customWidth="1"/>
    <col min="7" max="7" width="14.28515625" customWidth="1"/>
    <col min="8" max="8" width="7.5703125" customWidth="1"/>
    <col min="9" max="9" width="7.42578125" customWidth="1"/>
    <col min="10" max="10" width="18.42578125" customWidth="1"/>
    <col min="11" max="11" width="15.7109375" customWidth="1"/>
    <col min="12" max="12" width="12" customWidth="1"/>
    <col min="13" max="13" width="29.42578125" customWidth="1"/>
    <col min="14" max="14" width="20.85546875" customWidth="1"/>
    <col min="15" max="15" width="9" customWidth="1"/>
    <col min="16" max="16" width="18" customWidth="1"/>
    <col min="17" max="17" width="15.140625" customWidth="1"/>
    <col min="18" max="18" width="11.42578125" customWidth="1"/>
    <col min="19" max="20" width="13.42578125" bestFit="1" customWidth="1"/>
  </cols>
  <sheetData>
    <row r="1" spans="1:20" s="2" customFormat="1" ht="63" customHeight="1" x14ac:dyDescent="0.25">
      <c r="A1" s="21" t="s">
        <v>271</v>
      </c>
      <c r="B1" s="21" t="s">
        <v>250</v>
      </c>
      <c r="C1" s="21" t="s">
        <v>217</v>
      </c>
      <c r="D1" s="21" t="s">
        <v>0</v>
      </c>
      <c r="E1" s="21" t="s">
        <v>1</v>
      </c>
      <c r="F1" s="21" t="s">
        <v>2</v>
      </c>
      <c r="G1" s="21" t="s">
        <v>3</v>
      </c>
      <c r="H1" s="21" t="s">
        <v>103</v>
      </c>
      <c r="I1" s="21" t="s">
        <v>4</v>
      </c>
      <c r="J1" s="22" t="s">
        <v>104</v>
      </c>
      <c r="K1" s="21" t="s">
        <v>105</v>
      </c>
      <c r="L1" s="21" t="s">
        <v>106</v>
      </c>
      <c r="M1" s="22" t="s">
        <v>365</v>
      </c>
      <c r="N1" s="21" t="s">
        <v>5</v>
      </c>
      <c r="O1" s="21" t="s">
        <v>6</v>
      </c>
      <c r="P1" s="23" t="s">
        <v>204</v>
      </c>
      <c r="Q1" s="23" t="s">
        <v>205</v>
      </c>
      <c r="R1" s="23" t="s">
        <v>206</v>
      </c>
      <c r="S1" s="23" t="s">
        <v>207</v>
      </c>
      <c r="T1" s="24" t="s">
        <v>208</v>
      </c>
    </row>
    <row r="2" spans="1:20" s="1" customFormat="1" ht="45" customHeight="1" x14ac:dyDescent="0.3">
      <c r="A2" s="13" t="s">
        <v>9</v>
      </c>
      <c r="B2" s="14" t="s">
        <v>107</v>
      </c>
      <c r="C2" s="14">
        <v>1</v>
      </c>
      <c r="D2" s="15" t="s">
        <v>10</v>
      </c>
      <c r="E2" s="33" t="s">
        <v>11</v>
      </c>
      <c r="F2" s="33" t="s">
        <v>12</v>
      </c>
      <c r="G2" s="33" t="s">
        <v>7</v>
      </c>
      <c r="H2" s="33" t="s">
        <v>8</v>
      </c>
      <c r="I2" s="54">
        <v>32208</v>
      </c>
      <c r="J2" s="55">
        <v>40</v>
      </c>
      <c r="K2" s="56">
        <v>1600</v>
      </c>
      <c r="L2" s="33">
        <v>160</v>
      </c>
      <c r="M2" s="57">
        <v>64000</v>
      </c>
      <c r="N2" s="33">
        <v>8</v>
      </c>
      <c r="O2" s="33" t="s">
        <v>264</v>
      </c>
      <c r="P2" s="58">
        <v>4</v>
      </c>
      <c r="Q2" s="58">
        <v>1</v>
      </c>
      <c r="R2" s="58">
        <v>5</v>
      </c>
      <c r="S2" s="73">
        <v>43325</v>
      </c>
      <c r="T2" s="73">
        <v>43616</v>
      </c>
    </row>
    <row r="3" spans="1:20" s="1" customFormat="1" ht="45" customHeight="1" x14ac:dyDescent="0.3">
      <c r="A3" s="13" t="s">
        <v>9</v>
      </c>
      <c r="B3" s="14" t="s">
        <v>108</v>
      </c>
      <c r="C3" s="14">
        <v>1</v>
      </c>
      <c r="D3" s="15" t="s">
        <v>13</v>
      </c>
      <c r="E3" s="33" t="s">
        <v>14</v>
      </c>
      <c r="F3" s="33" t="s">
        <v>114</v>
      </c>
      <c r="G3" s="33" t="s">
        <v>7</v>
      </c>
      <c r="H3" s="33" t="s">
        <v>8</v>
      </c>
      <c r="I3" s="54">
        <v>32254</v>
      </c>
      <c r="J3" s="55">
        <v>100</v>
      </c>
      <c r="K3" s="56">
        <v>1600</v>
      </c>
      <c r="L3" s="33">
        <v>160</v>
      </c>
      <c r="M3" s="57">
        <v>160000</v>
      </c>
      <c r="N3" s="33">
        <v>9</v>
      </c>
      <c r="O3" s="33" t="s">
        <v>18</v>
      </c>
      <c r="P3" s="58">
        <v>5</v>
      </c>
      <c r="Q3" s="58">
        <v>1</v>
      </c>
      <c r="R3" s="58">
        <v>5</v>
      </c>
      <c r="S3" s="59">
        <v>43325</v>
      </c>
      <c r="T3" s="59">
        <v>43609</v>
      </c>
    </row>
    <row r="4" spans="1:20" s="1" customFormat="1" ht="45" customHeight="1" x14ac:dyDescent="0.3">
      <c r="A4" s="13" t="s">
        <v>247</v>
      </c>
      <c r="B4" s="14" t="s">
        <v>108</v>
      </c>
      <c r="C4" s="14">
        <v>1</v>
      </c>
      <c r="D4" s="15" t="s">
        <v>13</v>
      </c>
      <c r="E4" s="33" t="s">
        <v>115</v>
      </c>
      <c r="F4" s="33" t="s">
        <v>116</v>
      </c>
      <c r="G4" s="33" t="s">
        <v>7</v>
      </c>
      <c r="H4" s="33" t="s">
        <v>8</v>
      </c>
      <c r="I4" s="54">
        <v>32277</v>
      </c>
      <c r="J4" s="55">
        <v>100</v>
      </c>
      <c r="K4" s="56">
        <v>1600</v>
      </c>
      <c r="L4" s="33">
        <v>180</v>
      </c>
      <c r="M4" s="57">
        <v>160000</v>
      </c>
      <c r="N4" s="33">
        <v>1</v>
      </c>
      <c r="O4" s="33" t="s">
        <v>264</v>
      </c>
      <c r="P4" s="58">
        <v>1</v>
      </c>
      <c r="Q4" s="58">
        <v>2</v>
      </c>
      <c r="R4" s="58">
        <v>2</v>
      </c>
      <c r="S4" s="59">
        <v>43347</v>
      </c>
      <c r="T4" s="59">
        <v>43609</v>
      </c>
    </row>
    <row r="5" spans="1:20" s="1" customFormat="1" ht="45" customHeight="1" x14ac:dyDescent="0.3">
      <c r="A5" s="13" t="s">
        <v>15</v>
      </c>
      <c r="B5" s="14" t="s">
        <v>108</v>
      </c>
      <c r="C5" s="14">
        <v>1</v>
      </c>
      <c r="D5" s="15" t="s">
        <v>13</v>
      </c>
      <c r="E5" s="33" t="s">
        <v>16</v>
      </c>
      <c r="F5" s="33" t="s">
        <v>17</v>
      </c>
      <c r="G5" s="33" t="s">
        <v>7</v>
      </c>
      <c r="H5" s="33" t="s">
        <v>8</v>
      </c>
      <c r="I5" s="54">
        <v>32211</v>
      </c>
      <c r="J5" s="55">
        <v>100</v>
      </c>
      <c r="K5" s="56">
        <v>2916</v>
      </c>
      <c r="L5" s="33">
        <v>180</v>
      </c>
      <c r="M5" s="57">
        <v>291600</v>
      </c>
      <c r="N5" s="33">
        <v>1</v>
      </c>
      <c r="O5" s="33" t="s">
        <v>18</v>
      </c>
      <c r="P5" s="58">
        <v>1</v>
      </c>
      <c r="Q5" s="58">
        <v>2</v>
      </c>
      <c r="R5" s="58">
        <v>2</v>
      </c>
      <c r="S5" s="59">
        <v>43347</v>
      </c>
      <c r="T5" s="59">
        <v>43616</v>
      </c>
    </row>
    <row r="6" spans="1:20" s="1" customFormat="1" ht="45" customHeight="1" x14ac:dyDescent="0.3">
      <c r="A6" s="13" t="s">
        <v>9</v>
      </c>
      <c r="B6" s="18" t="s">
        <v>108</v>
      </c>
      <c r="C6" s="18">
        <v>1</v>
      </c>
      <c r="D6" s="15" t="s">
        <v>13</v>
      </c>
      <c r="E6" s="33" t="s">
        <v>19</v>
      </c>
      <c r="F6" s="33" t="s">
        <v>20</v>
      </c>
      <c r="G6" s="60" t="s">
        <v>7</v>
      </c>
      <c r="H6" s="61" t="s">
        <v>8</v>
      </c>
      <c r="I6" s="34">
        <v>32211</v>
      </c>
      <c r="J6" s="34">
        <v>100</v>
      </c>
      <c r="K6" s="62">
        <v>1600</v>
      </c>
      <c r="L6" s="63">
        <v>180</v>
      </c>
      <c r="M6" s="31">
        <v>160000</v>
      </c>
      <c r="N6" s="34">
        <v>5</v>
      </c>
      <c r="O6" s="34" t="s">
        <v>18</v>
      </c>
      <c r="P6" s="35">
        <v>1</v>
      </c>
      <c r="Q6" s="35">
        <v>2</v>
      </c>
      <c r="R6" s="35">
        <v>2</v>
      </c>
      <c r="S6" s="64">
        <v>43347</v>
      </c>
      <c r="T6" s="64">
        <v>43609</v>
      </c>
    </row>
    <row r="7" spans="1:20" s="1" customFormat="1" ht="45" customHeight="1" x14ac:dyDescent="0.3">
      <c r="A7" s="13" t="s">
        <v>9</v>
      </c>
      <c r="B7" s="14" t="s">
        <v>108</v>
      </c>
      <c r="C7" s="14">
        <v>1</v>
      </c>
      <c r="D7" s="15" t="s">
        <v>13</v>
      </c>
      <c r="E7" s="33" t="s">
        <v>21</v>
      </c>
      <c r="F7" s="33" t="s">
        <v>22</v>
      </c>
      <c r="G7" s="33" t="s">
        <v>7</v>
      </c>
      <c r="H7" s="33" t="s">
        <v>8</v>
      </c>
      <c r="I7" s="54">
        <v>32250</v>
      </c>
      <c r="J7" s="55">
        <v>60</v>
      </c>
      <c r="K7" s="56">
        <v>1600</v>
      </c>
      <c r="L7" s="33">
        <v>180</v>
      </c>
      <c r="M7" s="57">
        <v>96000</v>
      </c>
      <c r="N7" s="33">
        <v>13</v>
      </c>
      <c r="O7" s="33" t="s">
        <v>264</v>
      </c>
      <c r="P7" s="58">
        <v>2</v>
      </c>
      <c r="Q7" s="58">
        <v>6</v>
      </c>
      <c r="R7" s="58"/>
      <c r="S7" s="59">
        <v>43347</v>
      </c>
      <c r="T7" s="59">
        <v>43609</v>
      </c>
    </row>
    <row r="8" spans="1:20" s="1" customFormat="1" ht="45" customHeight="1" x14ac:dyDescent="0.3">
      <c r="A8" s="13" t="s">
        <v>9</v>
      </c>
      <c r="B8" s="14" t="s">
        <v>108</v>
      </c>
      <c r="C8" s="14">
        <v>1</v>
      </c>
      <c r="D8" s="15" t="s">
        <v>13</v>
      </c>
      <c r="E8" s="33" t="s">
        <v>23</v>
      </c>
      <c r="F8" s="33" t="s">
        <v>24</v>
      </c>
      <c r="G8" s="33" t="s">
        <v>7</v>
      </c>
      <c r="H8" s="33" t="s">
        <v>8</v>
      </c>
      <c r="I8" s="54">
        <v>32209</v>
      </c>
      <c r="J8" s="55">
        <v>160</v>
      </c>
      <c r="K8" s="56">
        <v>1600</v>
      </c>
      <c r="L8" s="33">
        <v>160</v>
      </c>
      <c r="M8" s="57">
        <v>256000</v>
      </c>
      <c r="N8" s="33">
        <v>9</v>
      </c>
      <c r="O8" s="33" t="s">
        <v>18</v>
      </c>
      <c r="P8" s="58">
        <v>5</v>
      </c>
      <c r="Q8" s="58">
        <v>5</v>
      </c>
      <c r="R8" s="58">
        <v>5</v>
      </c>
      <c r="S8" s="59">
        <v>43325</v>
      </c>
      <c r="T8" s="59">
        <v>43609</v>
      </c>
    </row>
    <row r="9" spans="1:20" s="1" customFormat="1" ht="45" customHeight="1" x14ac:dyDescent="0.3">
      <c r="A9" s="13" t="s">
        <v>9</v>
      </c>
      <c r="B9" s="14" t="s">
        <v>108</v>
      </c>
      <c r="C9" s="14">
        <v>1</v>
      </c>
      <c r="D9" s="15" t="s">
        <v>219</v>
      </c>
      <c r="E9" s="33" t="s">
        <v>159</v>
      </c>
      <c r="F9" s="33" t="s">
        <v>25</v>
      </c>
      <c r="G9" s="33" t="s">
        <v>7</v>
      </c>
      <c r="H9" s="33" t="s">
        <v>8</v>
      </c>
      <c r="I9" s="54">
        <v>32277</v>
      </c>
      <c r="J9" s="55">
        <v>100</v>
      </c>
      <c r="K9" s="56">
        <v>1600</v>
      </c>
      <c r="L9" s="33">
        <v>165</v>
      </c>
      <c r="M9" s="57">
        <v>160000</v>
      </c>
      <c r="N9" s="33">
        <v>1</v>
      </c>
      <c r="O9" s="33" t="s">
        <v>18</v>
      </c>
      <c r="P9" s="58">
        <v>1</v>
      </c>
      <c r="Q9" s="58">
        <v>2</v>
      </c>
      <c r="R9" s="58">
        <v>2</v>
      </c>
      <c r="S9" s="59">
        <v>43347</v>
      </c>
      <c r="T9" s="59">
        <v>43609</v>
      </c>
    </row>
    <row r="10" spans="1:20" s="1" customFormat="1" ht="45" customHeight="1" x14ac:dyDescent="0.3">
      <c r="A10" s="13" t="s">
        <v>9</v>
      </c>
      <c r="B10" s="14" t="s">
        <v>108</v>
      </c>
      <c r="C10" s="14">
        <v>1</v>
      </c>
      <c r="D10" s="15" t="s">
        <v>13</v>
      </c>
      <c r="E10" s="33" t="s">
        <v>117</v>
      </c>
      <c r="F10" s="33" t="s">
        <v>118</v>
      </c>
      <c r="G10" s="33" t="s">
        <v>7</v>
      </c>
      <c r="H10" s="33" t="s">
        <v>8</v>
      </c>
      <c r="I10" s="54">
        <v>32277</v>
      </c>
      <c r="J10" s="55">
        <v>100</v>
      </c>
      <c r="K10" s="56">
        <v>1600</v>
      </c>
      <c r="L10" s="33">
        <v>160</v>
      </c>
      <c r="M10" s="57">
        <v>160000</v>
      </c>
      <c r="N10" s="33">
        <v>1</v>
      </c>
      <c r="O10" s="33" t="s">
        <v>18</v>
      </c>
      <c r="P10" s="58">
        <v>1</v>
      </c>
      <c r="Q10" s="58">
        <v>2</v>
      </c>
      <c r="R10" s="58">
        <v>2</v>
      </c>
      <c r="S10" s="59">
        <v>43325</v>
      </c>
      <c r="T10" s="59">
        <v>43609</v>
      </c>
    </row>
    <row r="11" spans="1:20" s="1" customFormat="1" ht="45" customHeight="1" x14ac:dyDescent="0.3">
      <c r="A11" s="13" t="s">
        <v>247</v>
      </c>
      <c r="B11" s="18" t="s">
        <v>108</v>
      </c>
      <c r="C11" s="18">
        <v>1</v>
      </c>
      <c r="D11" s="15" t="s">
        <v>219</v>
      </c>
      <c r="E11" s="33" t="s">
        <v>26</v>
      </c>
      <c r="F11" s="33" t="s">
        <v>27</v>
      </c>
      <c r="G11" s="60" t="s">
        <v>7</v>
      </c>
      <c r="H11" s="61" t="s">
        <v>248</v>
      </c>
      <c r="I11" s="34">
        <v>32210</v>
      </c>
      <c r="J11" s="34">
        <v>140</v>
      </c>
      <c r="K11" s="62">
        <v>1600</v>
      </c>
      <c r="L11" s="65"/>
      <c r="M11" s="31">
        <v>224000</v>
      </c>
      <c r="N11" s="34">
        <v>10</v>
      </c>
      <c r="O11" s="34" t="s">
        <v>18</v>
      </c>
      <c r="P11" s="35">
        <v>5</v>
      </c>
      <c r="Q11" s="35">
        <v>4</v>
      </c>
      <c r="R11" s="35">
        <v>4</v>
      </c>
      <c r="S11" s="64">
        <v>43347</v>
      </c>
      <c r="T11" s="64">
        <v>43609</v>
      </c>
    </row>
    <row r="12" spans="1:20" s="1" customFormat="1" ht="45" customHeight="1" x14ac:dyDescent="0.3">
      <c r="A12" s="13" t="s">
        <v>9</v>
      </c>
      <c r="B12" s="14" t="s">
        <v>108</v>
      </c>
      <c r="C12" s="14">
        <v>1</v>
      </c>
      <c r="D12" s="15" t="s">
        <v>13</v>
      </c>
      <c r="E12" s="33" t="s">
        <v>28</v>
      </c>
      <c r="F12" s="33" t="s">
        <v>29</v>
      </c>
      <c r="G12" s="33" t="s">
        <v>7</v>
      </c>
      <c r="H12" s="33" t="s">
        <v>8</v>
      </c>
      <c r="I12" s="54">
        <v>32206</v>
      </c>
      <c r="J12" s="55">
        <v>80</v>
      </c>
      <c r="K12" s="56">
        <v>1600</v>
      </c>
      <c r="L12" s="33">
        <v>160</v>
      </c>
      <c r="M12" s="57">
        <v>128000</v>
      </c>
      <c r="N12" s="33">
        <v>7</v>
      </c>
      <c r="O12" s="33" t="s">
        <v>18</v>
      </c>
      <c r="P12" s="58">
        <v>4</v>
      </c>
      <c r="Q12" s="58">
        <v>1</v>
      </c>
      <c r="R12" s="58">
        <v>1</v>
      </c>
      <c r="S12" s="59">
        <v>43325</v>
      </c>
      <c r="T12" s="59">
        <v>43609</v>
      </c>
    </row>
    <row r="13" spans="1:20" s="1" customFormat="1" ht="45" customHeight="1" x14ac:dyDescent="0.3">
      <c r="A13" s="13" t="s">
        <v>9</v>
      </c>
      <c r="B13" s="14" t="s">
        <v>108</v>
      </c>
      <c r="C13" s="14">
        <v>1</v>
      </c>
      <c r="D13" s="15" t="s">
        <v>13</v>
      </c>
      <c r="E13" s="33" t="s">
        <v>30</v>
      </c>
      <c r="F13" s="33" t="s">
        <v>31</v>
      </c>
      <c r="G13" s="33" t="s">
        <v>7</v>
      </c>
      <c r="H13" s="33" t="s">
        <v>8</v>
      </c>
      <c r="I13" s="54">
        <v>32208</v>
      </c>
      <c r="J13" s="55">
        <v>180</v>
      </c>
      <c r="K13" s="56">
        <v>1600</v>
      </c>
      <c r="L13" s="33">
        <v>160</v>
      </c>
      <c r="M13" s="57">
        <v>256000</v>
      </c>
      <c r="N13" s="33">
        <v>10</v>
      </c>
      <c r="O13" s="33" t="s">
        <v>18</v>
      </c>
      <c r="P13" s="58">
        <v>5</v>
      </c>
      <c r="Q13" s="58">
        <v>1</v>
      </c>
      <c r="R13" s="58">
        <v>5</v>
      </c>
      <c r="S13" s="59">
        <v>43347</v>
      </c>
      <c r="T13" s="59">
        <v>43609</v>
      </c>
    </row>
    <row r="14" spans="1:20" s="1" customFormat="1" ht="45" customHeight="1" x14ac:dyDescent="0.3">
      <c r="A14" s="13" t="s">
        <v>9</v>
      </c>
      <c r="B14" s="14" t="s">
        <v>108</v>
      </c>
      <c r="C14" s="14">
        <v>1</v>
      </c>
      <c r="D14" s="15" t="s">
        <v>13</v>
      </c>
      <c r="E14" s="33" t="s">
        <v>32</v>
      </c>
      <c r="F14" s="33" t="s">
        <v>33</v>
      </c>
      <c r="G14" s="33" t="s">
        <v>7</v>
      </c>
      <c r="H14" s="33" t="s">
        <v>8</v>
      </c>
      <c r="I14" s="54">
        <v>32206</v>
      </c>
      <c r="J14" s="55">
        <v>80</v>
      </c>
      <c r="K14" s="56">
        <v>1600</v>
      </c>
      <c r="L14" s="33">
        <v>180</v>
      </c>
      <c r="M14" s="57">
        <v>128000</v>
      </c>
      <c r="N14" s="33">
        <v>7</v>
      </c>
      <c r="O14" s="33" t="s">
        <v>264</v>
      </c>
      <c r="P14" s="58">
        <v>4</v>
      </c>
      <c r="Q14" s="58">
        <v>1</v>
      </c>
      <c r="R14" s="58">
        <v>1</v>
      </c>
      <c r="S14" s="59">
        <v>43325</v>
      </c>
      <c r="T14" s="59">
        <v>43616</v>
      </c>
    </row>
    <row r="15" spans="1:20" s="1" customFormat="1" ht="45" customHeight="1" x14ac:dyDescent="0.3">
      <c r="A15" s="13" t="s">
        <v>9</v>
      </c>
      <c r="B15" s="14" t="s">
        <v>108</v>
      </c>
      <c r="C15" s="14">
        <v>1</v>
      </c>
      <c r="D15" s="15" t="s">
        <v>13</v>
      </c>
      <c r="E15" s="33" t="s">
        <v>34</v>
      </c>
      <c r="F15" s="33" t="s">
        <v>35</v>
      </c>
      <c r="G15" s="33" t="s">
        <v>7</v>
      </c>
      <c r="H15" s="33" t="s">
        <v>8</v>
      </c>
      <c r="I15" s="54">
        <v>32208</v>
      </c>
      <c r="J15" s="55">
        <v>160</v>
      </c>
      <c r="K15" s="56">
        <v>1600</v>
      </c>
      <c r="L15" s="33">
        <v>165</v>
      </c>
      <c r="M15" s="57">
        <v>256000</v>
      </c>
      <c r="N15" s="33">
        <v>7</v>
      </c>
      <c r="O15" s="33" t="s">
        <v>18</v>
      </c>
      <c r="P15" s="58">
        <v>4</v>
      </c>
      <c r="Q15" s="58">
        <v>1</v>
      </c>
      <c r="R15" s="58">
        <v>5</v>
      </c>
      <c r="S15" s="59">
        <v>43325</v>
      </c>
      <c r="T15" s="59">
        <v>43609</v>
      </c>
    </row>
    <row r="16" spans="1:20" s="1" customFormat="1" ht="45" customHeight="1" x14ac:dyDescent="0.3">
      <c r="A16" s="13" t="s">
        <v>9</v>
      </c>
      <c r="B16" s="14" t="s">
        <v>108</v>
      </c>
      <c r="C16" s="14">
        <v>1</v>
      </c>
      <c r="D16" s="15" t="s">
        <v>13</v>
      </c>
      <c r="E16" s="33" t="s">
        <v>119</v>
      </c>
      <c r="F16" s="33" t="s">
        <v>120</v>
      </c>
      <c r="G16" s="33" t="s">
        <v>7</v>
      </c>
      <c r="H16" s="33" t="s">
        <v>8</v>
      </c>
      <c r="I16" s="54">
        <v>32208</v>
      </c>
      <c r="J16" s="55">
        <v>120</v>
      </c>
      <c r="K16" s="56">
        <v>1600</v>
      </c>
      <c r="L16" s="33">
        <v>165</v>
      </c>
      <c r="M16" s="57">
        <v>192000</v>
      </c>
      <c r="N16" s="33">
        <v>10</v>
      </c>
      <c r="O16" s="33" t="s">
        <v>18</v>
      </c>
      <c r="P16" s="58">
        <v>5</v>
      </c>
      <c r="Q16" s="58">
        <v>5</v>
      </c>
      <c r="R16" s="58">
        <v>5</v>
      </c>
      <c r="S16" s="59">
        <v>43347</v>
      </c>
      <c r="T16" s="59">
        <v>43609</v>
      </c>
    </row>
    <row r="17" spans="1:20" s="1" customFormat="1" ht="45" customHeight="1" x14ac:dyDescent="0.3">
      <c r="A17" s="13" t="s">
        <v>9</v>
      </c>
      <c r="B17" s="14" t="s">
        <v>108</v>
      </c>
      <c r="C17" s="14">
        <v>1</v>
      </c>
      <c r="D17" s="15" t="s">
        <v>219</v>
      </c>
      <c r="E17" s="33" t="s">
        <v>367</v>
      </c>
      <c r="F17" s="33" t="s">
        <v>368</v>
      </c>
      <c r="G17" s="33" t="s">
        <v>7</v>
      </c>
      <c r="H17" s="33" t="s">
        <v>8</v>
      </c>
      <c r="I17" s="54"/>
      <c r="J17" s="55">
        <v>180</v>
      </c>
      <c r="K17" s="56">
        <v>1600</v>
      </c>
      <c r="L17" s="33">
        <v>80</v>
      </c>
      <c r="M17" s="57">
        <v>128000</v>
      </c>
      <c r="N17" s="33">
        <v>4</v>
      </c>
      <c r="O17" s="33" t="s">
        <v>366</v>
      </c>
      <c r="P17" s="58">
        <v>3</v>
      </c>
      <c r="Q17" s="58">
        <v>2</v>
      </c>
      <c r="R17" s="58">
        <v>2</v>
      </c>
      <c r="S17" s="59">
        <v>43347</v>
      </c>
      <c r="T17" s="59">
        <v>43609</v>
      </c>
    </row>
    <row r="18" spans="1:20" s="1" customFormat="1" ht="45" customHeight="1" x14ac:dyDescent="0.3">
      <c r="A18" s="13" t="s">
        <v>9</v>
      </c>
      <c r="B18" s="14" t="s">
        <v>108</v>
      </c>
      <c r="C18" s="14">
        <v>1</v>
      </c>
      <c r="D18" s="15" t="s">
        <v>13</v>
      </c>
      <c r="E18" s="33" t="s">
        <v>111</v>
      </c>
      <c r="F18" s="33" t="s">
        <v>36</v>
      </c>
      <c r="G18" s="33" t="s">
        <v>7</v>
      </c>
      <c r="H18" s="33" t="s">
        <v>8</v>
      </c>
      <c r="I18" s="54">
        <v>32216</v>
      </c>
      <c r="J18" s="55">
        <v>120</v>
      </c>
      <c r="K18" s="56">
        <v>1599.9833333333333</v>
      </c>
      <c r="L18" s="33">
        <v>160</v>
      </c>
      <c r="M18" s="57">
        <v>191998</v>
      </c>
      <c r="N18" s="33">
        <v>9</v>
      </c>
      <c r="O18" s="33" t="s">
        <v>18</v>
      </c>
      <c r="P18" s="58">
        <v>5</v>
      </c>
      <c r="Q18" s="58">
        <v>5</v>
      </c>
      <c r="R18" s="58">
        <v>5</v>
      </c>
      <c r="S18" s="59">
        <v>43347</v>
      </c>
      <c r="T18" s="59">
        <v>43609</v>
      </c>
    </row>
    <row r="19" spans="1:20" s="1" customFormat="1" ht="45" customHeight="1" x14ac:dyDescent="0.3">
      <c r="A19" s="13" t="s">
        <v>9</v>
      </c>
      <c r="B19" s="14" t="s">
        <v>108</v>
      </c>
      <c r="C19" s="14">
        <v>1</v>
      </c>
      <c r="D19" s="15" t="s">
        <v>13</v>
      </c>
      <c r="E19" s="33" t="s">
        <v>109</v>
      </c>
      <c r="F19" s="33" t="s">
        <v>110</v>
      </c>
      <c r="G19" s="33" t="s">
        <v>7</v>
      </c>
      <c r="H19" s="33" t="s">
        <v>8</v>
      </c>
      <c r="I19" s="54">
        <v>32209</v>
      </c>
      <c r="J19" s="55">
        <v>100</v>
      </c>
      <c r="K19" s="56">
        <v>1600</v>
      </c>
      <c r="L19" s="33">
        <v>160</v>
      </c>
      <c r="M19" s="57">
        <v>160000</v>
      </c>
      <c r="N19" s="33">
        <v>9</v>
      </c>
      <c r="O19" s="33" t="s">
        <v>18</v>
      </c>
      <c r="P19" s="58">
        <v>5</v>
      </c>
      <c r="Q19" s="58">
        <v>5</v>
      </c>
      <c r="R19" s="58">
        <v>5</v>
      </c>
      <c r="S19" s="59">
        <v>43347</v>
      </c>
      <c r="T19" s="59">
        <v>43609</v>
      </c>
    </row>
    <row r="20" spans="1:20" s="1" customFormat="1" ht="45" customHeight="1" x14ac:dyDescent="0.3">
      <c r="A20" s="13" t="s">
        <v>9</v>
      </c>
      <c r="B20" s="14" t="s">
        <v>108</v>
      </c>
      <c r="C20" s="14">
        <v>1</v>
      </c>
      <c r="D20" s="15" t="s">
        <v>13</v>
      </c>
      <c r="E20" s="33" t="s">
        <v>112</v>
      </c>
      <c r="F20" s="33" t="s">
        <v>37</v>
      </c>
      <c r="G20" s="33" t="s">
        <v>7</v>
      </c>
      <c r="H20" s="33" t="s">
        <v>8</v>
      </c>
      <c r="I20" s="54">
        <v>32209</v>
      </c>
      <c r="J20" s="55">
        <v>100</v>
      </c>
      <c r="K20" s="56">
        <v>1600</v>
      </c>
      <c r="L20" s="33">
        <v>165</v>
      </c>
      <c r="M20" s="57">
        <v>160000</v>
      </c>
      <c r="N20" s="33">
        <v>8</v>
      </c>
      <c r="O20" s="33" t="s">
        <v>18</v>
      </c>
      <c r="P20" s="58">
        <v>4</v>
      </c>
      <c r="Q20" s="58">
        <v>5</v>
      </c>
      <c r="R20" s="58">
        <v>5</v>
      </c>
      <c r="S20" s="59">
        <v>43347</v>
      </c>
      <c r="T20" s="59">
        <v>43609</v>
      </c>
    </row>
    <row r="21" spans="1:20" s="1" customFormat="1" ht="45" customHeight="1" x14ac:dyDescent="0.3">
      <c r="A21" s="13" t="s">
        <v>9</v>
      </c>
      <c r="B21" s="14" t="s">
        <v>108</v>
      </c>
      <c r="C21" s="14">
        <v>1</v>
      </c>
      <c r="D21" s="15" t="s">
        <v>13</v>
      </c>
      <c r="E21" s="33" t="s">
        <v>38</v>
      </c>
      <c r="F21" s="33" t="s">
        <v>39</v>
      </c>
      <c r="G21" s="33" t="s">
        <v>7</v>
      </c>
      <c r="H21" s="33" t="s">
        <v>8</v>
      </c>
      <c r="I21" s="54">
        <v>32206</v>
      </c>
      <c r="J21" s="55">
        <v>240</v>
      </c>
      <c r="K21" s="56">
        <v>1600</v>
      </c>
      <c r="L21" s="33">
        <v>162</v>
      </c>
      <c r="M21" s="57">
        <v>384000</v>
      </c>
      <c r="N21" s="33">
        <v>7</v>
      </c>
      <c r="O21" s="33" t="s">
        <v>264</v>
      </c>
      <c r="P21" s="58">
        <v>4</v>
      </c>
      <c r="Q21" s="58">
        <v>1</v>
      </c>
      <c r="R21" s="58">
        <v>1</v>
      </c>
      <c r="S21" s="59">
        <v>43325</v>
      </c>
      <c r="T21" s="59">
        <v>43609</v>
      </c>
    </row>
    <row r="22" spans="1:20" s="1" customFormat="1" ht="45" customHeight="1" x14ac:dyDescent="0.3">
      <c r="A22" s="13" t="s">
        <v>15</v>
      </c>
      <c r="B22" s="14" t="s">
        <v>113</v>
      </c>
      <c r="C22" s="14">
        <v>1</v>
      </c>
      <c r="D22" s="15" t="s">
        <v>13</v>
      </c>
      <c r="E22" s="33" t="s">
        <v>40</v>
      </c>
      <c r="F22" s="33" t="s">
        <v>41</v>
      </c>
      <c r="G22" s="33" t="s">
        <v>7</v>
      </c>
      <c r="H22" s="33" t="s">
        <v>8</v>
      </c>
      <c r="I22" s="54">
        <v>32205</v>
      </c>
      <c r="J22" s="55">
        <v>80</v>
      </c>
      <c r="K22" s="56">
        <v>1600</v>
      </c>
      <c r="L22" s="33">
        <v>180</v>
      </c>
      <c r="M22" s="57">
        <v>128000</v>
      </c>
      <c r="N22" s="33">
        <v>10</v>
      </c>
      <c r="O22" s="33" t="s">
        <v>264</v>
      </c>
      <c r="P22" s="58">
        <v>5</v>
      </c>
      <c r="Q22" s="58">
        <v>4</v>
      </c>
      <c r="R22" s="58">
        <v>4</v>
      </c>
      <c r="S22" s="59">
        <v>43347</v>
      </c>
      <c r="T22" s="59">
        <v>43609</v>
      </c>
    </row>
    <row r="23" spans="1:20" s="1" customFormat="1" ht="45" customHeight="1" x14ac:dyDescent="0.3">
      <c r="A23" s="13" t="s">
        <v>9</v>
      </c>
      <c r="B23" s="14" t="s">
        <v>108</v>
      </c>
      <c r="C23" s="14">
        <v>1</v>
      </c>
      <c r="D23" s="15" t="s">
        <v>13</v>
      </c>
      <c r="E23" s="33" t="s">
        <v>42</v>
      </c>
      <c r="F23" s="33" t="s">
        <v>43</v>
      </c>
      <c r="G23" s="33" t="s">
        <v>7</v>
      </c>
      <c r="H23" s="33" t="s">
        <v>8</v>
      </c>
      <c r="I23" s="54">
        <v>32211</v>
      </c>
      <c r="J23" s="55">
        <v>80</v>
      </c>
      <c r="K23" s="56">
        <v>1600</v>
      </c>
      <c r="L23" s="33">
        <v>180</v>
      </c>
      <c r="M23" s="57">
        <v>128000</v>
      </c>
      <c r="N23" s="33">
        <v>1</v>
      </c>
      <c r="O23" s="33" t="s">
        <v>264</v>
      </c>
      <c r="P23" s="58">
        <v>1</v>
      </c>
      <c r="Q23" s="58">
        <v>2</v>
      </c>
      <c r="R23" s="58">
        <v>2</v>
      </c>
      <c r="S23" s="59">
        <v>43325</v>
      </c>
      <c r="T23" s="59">
        <v>43609</v>
      </c>
    </row>
    <row r="24" spans="1:20" s="1" customFormat="1" ht="45" customHeight="1" x14ac:dyDescent="0.3">
      <c r="A24" s="13" t="s">
        <v>9</v>
      </c>
      <c r="B24" s="14" t="s">
        <v>121</v>
      </c>
      <c r="C24" s="14">
        <v>1</v>
      </c>
      <c r="D24" s="15" t="s">
        <v>44</v>
      </c>
      <c r="E24" s="33" t="s">
        <v>129</v>
      </c>
      <c r="F24" s="33" t="s">
        <v>45</v>
      </c>
      <c r="G24" s="33" t="s">
        <v>7</v>
      </c>
      <c r="H24" s="33" t="s">
        <v>8</v>
      </c>
      <c r="I24" s="54">
        <v>32217</v>
      </c>
      <c r="J24" s="55">
        <v>120</v>
      </c>
      <c r="K24" s="56">
        <v>1600</v>
      </c>
      <c r="L24" s="33">
        <v>162</v>
      </c>
      <c r="M24" s="57">
        <v>128000</v>
      </c>
      <c r="N24" s="33">
        <v>5</v>
      </c>
      <c r="O24" s="33" t="s">
        <v>18</v>
      </c>
      <c r="P24" s="58">
        <v>3</v>
      </c>
      <c r="Q24" s="58">
        <v>2</v>
      </c>
      <c r="R24" s="58">
        <v>3</v>
      </c>
      <c r="S24" s="59">
        <v>43339</v>
      </c>
      <c r="T24" s="59">
        <v>43602</v>
      </c>
    </row>
    <row r="25" spans="1:20" s="1" customFormat="1" ht="45" customHeight="1" x14ac:dyDescent="0.3">
      <c r="A25" s="13" t="s">
        <v>9</v>
      </c>
      <c r="B25" s="14" t="s">
        <v>121</v>
      </c>
      <c r="C25" s="14">
        <v>1</v>
      </c>
      <c r="D25" s="15" t="s">
        <v>122</v>
      </c>
      <c r="E25" s="33" t="s">
        <v>140</v>
      </c>
      <c r="F25" s="33" t="s">
        <v>141</v>
      </c>
      <c r="G25" s="33" t="s">
        <v>7</v>
      </c>
      <c r="H25" s="33" t="s">
        <v>8</v>
      </c>
      <c r="I25" s="54">
        <v>32206</v>
      </c>
      <c r="J25" s="55">
        <v>120</v>
      </c>
      <c r="K25" s="56">
        <v>1600</v>
      </c>
      <c r="L25" s="33">
        <v>162</v>
      </c>
      <c r="M25" s="57">
        <v>192000</v>
      </c>
      <c r="N25" s="33">
        <v>7</v>
      </c>
      <c r="O25" s="33" t="s">
        <v>18</v>
      </c>
      <c r="P25" s="58">
        <v>4</v>
      </c>
      <c r="Q25" s="58">
        <v>1</v>
      </c>
      <c r="R25" s="58">
        <v>1</v>
      </c>
      <c r="S25" s="59">
        <v>43339</v>
      </c>
      <c r="T25" s="59">
        <v>43602</v>
      </c>
    </row>
    <row r="26" spans="1:20" s="1" customFormat="1" ht="45" customHeight="1" x14ac:dyDescent="0.3">
      <c r="A26" s="13" t="s">
        <v>9</v>
      </c>
      <c r="B26" s="14" t="s">
        <v>121</v>
      </c>
      <c r="C26" s="14">
        <v>1</v>
      </c>
      <c r="D26" s="15" t="s">
        <v>122</v>
      </c>
      <c r="E26" s="33" t="s">
        <v>46</v>
      </c>
      <c r="F26" s="33" t="s">
        <v>47</v>
      </c>
      <c r="G26" s="33" t="s">
        <v>7</v>
      </c>
      <c r="H26" s="33" t="s">
        <v>8</v>
      </c>
      <c r="I26" s="54">
        <v>32211</v>
      </c>
      <c r="J26" s="55">
        <v>120</v>
      </c>
      <c r="K26" s="56">
        <v>1600</v>
      </c>
      <c r="L26" s="33">
        <v>162</v>
      </c>
      <c r="M26" s="57">
        <v>192000</v>
      </c>
      <c r="N26" s="33">
        <v>1</v>
      </c>
      <c r="O26" s="33" t="s">
        <v>18</v>
      </c>
      <c r="P26" s="58">
        <v>1</v>
      </c>
      <c r="Q26" s="58">
        <v>2</v>
      </c>
      <c r="R26" s="58">
        <v>2</v>
      </c>
      <c r="S26" s="59">
        <v>43339</v>
      </c>
      <c r="T26" s="59">
        <v>43600</v>
      </c>
    </row>
    <row r="27" spans="1:20" s="1" customFormat="1" ht="45" customHeight="1" x14ac:dyDescent="0.3">
      <c r="A27" s="13" t="s">
        <v>9</v>
      </c>
      <c r="B27" s="14" t="s">
        <v>121</v>
      </c>
      <c r="C27" s="14">
        <v>1</v>
      </c>
      <c r="D27" s="15" t="s">
        <v>122</v>
      </c>
      <c r="E27" s="33" t="s">
        <v>142</v>
      </c>
      <c r="F27" s="33" t="s">
        <v>48</v>
      </c>
      <c r="G27" s="33" t="s">
        <v>7</v>
      </c>
      <c r="H27" s="33" t="s">
        <v>8</v>
      </c>
      <c r="I27" s="54">
        <v>32209</v>
      </c>
      <c r="J27" s="55">
        <v>120</v>
      </c>
      <c r="K27" s="56">
        <v>1600</v>
      </c>
      <c r="L27" s="33">
        <v>162</v>
      </c>
      <c r="M27" s="57">
        <v>192000</v>
      </c>
      <c r="N27" s="33">
        <v>10</v>
      </c>
      <c r="O27" s="33" t="s">
        <v>18</v>
      </c>
      <c r="P27" s="58">
        <v>5</v>
      </c>
      <c r="Q27" s="58">
        <v>5</v>
      </c>
      <c r="R27" s="58">
        <v>5</v>
      </c>
      <c r="S27" s="59">
        <v>43339</v>
      </c>
      <c r="T27" s="59">
        <v>43602</v>
      </c>
    </row>
    <row r="28" spans="1:20" s="1" customFormat="1" ht="45" customHeight="1" x14ac:dyDescent="0.3">
      <c r="A28" s="13" t="s">
        <v>9</v>
      </c>
      <c r="B28" s="14" t="s">
        <v>121</v>
      </c>
      <c r="C28" s="14">
        <v>1</v>
      </c>
      <c r="D28" s="15" t="s">
        <v>122</v>
      </c>
      <c r="E28" s="33" t="s">
        <v>133</v>
      </c>
      <c r="F28" s="33" t="s">
        <v>134</v>
      </c>
      <c r="G28" s="33" t="s">
        <v>7</v>
      </c>
      <c r="H28" s="33" t="s">
        <v>8</v>
      </c>
      <c r="I28" s="54">
        <v>32209</v>
      </c>
      <c r="J28" s="55">
        <v>100</v>
      </c>
      <c r="K28" s="56">
        <v>1600</v>
      </c>
      <c r="L28" s="33">
        <v>162</v>
      </c>
      <c r="M28" s="57">
        <v>160000</v>
      </c>
      <c r="N28" s="33">
        <v>10</v>
      </c>
      <c r="O28" s="33" t="s">
        <v>18</v>
      </c>
      <c r="P28" s="58">
        <v>5</v>
      </c>
      <c r="Q28" s="58">
        <v>5</v>
      </c>
      <c r="R28" s="58">
        <v>5</v>
      </c>
      <c r="S28" s="59">
        <v>43339</v>
      </c>
      <c r="T28" s="59">
        <v>43602</v>
      </c>
    </row>
    <row r="29" spans="1:20" s="1" customFormat="1" ht="45" customHeight="1" x14ac:dyDescent="0.3">
      <c r="A29" s="13" t="s">
        <v>9</v>
      </c>
      <c r="B29" s="14" t="s">
        <v>121</v>
      </c>
      <c r="C29" s="14">
        <v>1</v>
      </c>
      <c r="D29" s="15" t="s">
        <v>122</v>
      </c>
      <c r="E29" s="33" t="s">
        <v>49</v>
      </c>
      <c r="F29" s="33" t="s">
        <v>50</v>
      </c>
      <c r="G29" s="33" t="s">
        <v>7</v>
      </c>
      <c r="H29" s="33" t="s">
        <v>8</v>
      </c>
      <c r="I29" s="54">
        <v>32218</v>
      </c>
      <c r="J29" s="55">
        <v>140</v>
      </c>
      <c r="K29" s="56">
        <v>1600</v>
      </c>
      <c r="L29" s="33">
        <v>162</v>
      </c>
      <c r="M29" s="57">
        <v>160000</v>
      </c>
      <c r="N29" s="33">
        <v>8</v>
      </c>
      <c r="O29" s="33" t="s">
        <v>18</v>
      </c>
      <c r="P29" s="58">
        <v>5</v>
      </c>
      <c r="Q29" s="58">
        <v>5</v>
      </c>
      <c r="R29" s="58">
        <v>6</v>
      </c>
      <c r="S29" s="59">
        <v>43339</v>
      </c>
      <c r="T29" s="59">
        <v>43602</v>
      </c>
    </row>
    <row r="30" spans="1:20" s="1" customFormat="1" ht="45" customHeight="1" x14ac:dyDescent="0.3">
      <c r="A30" s="13" t="s">
        <v>9</v>
      </c>
      <c r="B30" s="14" t="s">
        <v>121</v>
      </c>
      <c r="C30" s="14">
        <v>1</v>
      </c>
      <c r="D30" s="15" t="s">
        <v>122</v>
      </c>
      <c r="E30" s="33" t="s">
        <v>51</v>
      </c>
      <c r="F30" s="33" t="s">
        <v>52</v>
      </c>
      <c r="G30" s="33" t="s">
        <v>7</v>
      </c>
      <c r="H30" s="33" t="s">
        <v>8</v>
      </c>
      <c r="I30" s="54">
        <v>32210</v>
      </c>
      <c r="J30" s="55">
        <v>80</v>
      </c>
      <c r="K30" s="56">
        <v>1600</v>
      </c>
      <c r="L30" s="33">
        <v>162</v>
      </c>
      <c r="M30" s="57">
        <v>128000</v>
      </c>
      <c r="N30" s="33">
        <v>9</v>
      </c>
      <c r="O30" s="33" t="s">
        <v>18</v>
      </c>
      <c r="P30" s="58">
        <v>5</v>
      </c>
      <c r="Q30" s="58">
        <v>4</v>
      </c>
      <c r="R30" s="58">
        <v>4</v>
      </c>
      <c r="S30" s="59">
        <v>43339</v>
      </c>
      <c r="T30" s="59">
        <v>43602</v>
      </c>
    </row>
    <row r="31" spans="1:20" s="1" customFormat="1" ht="45" customHeight="1" x14ac:dyDescent="0.3">
      <c r="A31" s="13" t="s">
        <v>9</v>
      </c>
      <c r="B31" s="14" t="s">
        <v>121</v>
      </c>
      <c r="C31" s="14">
        <v>1</v>
      </c>
      <c r="D31" s="15" t="s">
        <v>122</v>
      </c>
      <c r="E31" s="33" t="s">
        <v>53</v>
      </c>
      <c r="F31" s="33" t="s">
        <v>126</v>
      </c>
      <c r="G31" s="33" t="s">
        <v>7</v>
      </c>
      <c r="H31" s="33" t="s">
        <v>8</v>
      </c>
      <c r="I31" s="54">
        <v>32210</v>
      </c>
      <c r="J31" s="55">
        <v>80</v>
      </c>
      <c r="K31" s="56">
        <v>1600</v>
      </c>
      <c r="L31" s="33">
        <v>162</v>
      </c>
      <c r="M31" s="57">
        <v>128000</v>
      </c>
      <c r="N31" s="33">
        <v>10</v>
      </c>
      <c r="O31" s="33" t="s">
        <v>18</v>
      </c>
      <c r="P31" s="58">
        <v>5</v>
      </c>
      <c r="Q31" s="58">
        <v>4</v>
      </c>
      <c r="R31" s="58">
        <v>45</v>
      </c>
      <c r="S31" s="59">
        <v>43339</v>
      </c>
      <c r="T31" s="59">
        <v>43600</v>
      </c>
    </row>
    <row r="32" spans="1:20" s="1" customFormat="1" ht="45" customHeight="1" x14ac:dyDescent="0.3">
      <c r="A32" s="13" t="s">
        <v>9</v>
      </c>
      <c r="B32" s="14" t="s">
        <v>121</v>
      </c>
      <c r="C32" s="14">
        <v>1</v>
      </c>
      <c r="D32" s="15" t="s">
        <v>122</v>
      </c>
      <c r="E32" s="33" t="s">
        <v>54</v>
      </c>
      <c r="F32" s="33" t="s">
        <v>127</v>
      </c>
      <c r="G32" s="33" t="s">
        <v>7</v>
      </c>
      <c r="H32" s="33" t="s">
        <v>8</v>
      </c>
      <c r="I32" s="54">
        <v>32221</v>
      </c>
      <c r="J32" s="55">
        <v>80</v>
      </c>
      <c r="K32" s="56">
        <v>1600</v>
      </c>
      <c r="L32" s="33">
        <v>162</v>
      </c>
      <c r="M32" s="57">
        <v>128000</v>
      </c>
      <c r="N32" s="33">
        <v>12</v>
      </c>
      <c r="O32" s="33" t="s">
        <v>18</v>
      </c>
      <c r="P32" s="58">
        <v>4</v>
      </c>
      <c r="Q32" s="58">
        <v>4</v>
      </c>
      <c r="R32" s="58">
        <v>4</v>
      </c>
      <c r="S32" s="59">
        <v>43339</v>
      </c>
      <c r="T32" s="59">
        <v>43602</v>
      </c>
    </row>
    <row r="33" spans="1:20" s="1" customFormat="1" ht="45" customHeight="1" x14ac:dyDescent="0.3">
      <c r="A33" s="13" t="s">
        <v>9</v>
      </c>
      <c r="B33" s="14" t="s">
        <v>121</v>
      </c>
      <c r="C33" s="14">
        <v>1</v>
      </c>
      <c r="D33" s="15" t="s">
        <v>122</v>
      </c>
      <c r="E33" s="33" t="s">
        <v>55</v>
      </c>
      <c r="F33" s="33" t="s">
        <v>143</v>
      </c>
      <c r="G33" s="33" t="s">
        <v>7</v>
      </c>
      <c r="H33" s="33" t="s">
        <v>8</v>
      </c>
      <c r="I33" s="54">
        <v>32208</v>
      </c>
      <c r="J33" s="55">
        <v>120</v>
      </c>
      <c r="K33" s="56">
        <v>1600</v>
      </c>
      <c r="L33" s="33">
        <v>162</v>
      </c>
      <c r="M33" s="57">
        <v>192000</v>
      </c>
      <c r="N33" s="33">
        <v>8</v>
      </c>
      <c r="O33" s="33" t="s">
        <v>18</v>
      </c>
      <c r="P33" s="58">
        <v>4</v>
      </c>
      <c r="Q33" s="58">
        <v>1</v>
      </c>
      <c r="R33" s="58">
        <v>5</v>
      </c>
      <c r="S33" s="59">
        <v>43339</v>
      </c>
      <c r="T33" s="59">
        <v>43602</v>
      </c>
    </row>
    <row r="34" spans="1:20" s="1" customFormat="1" ht="45" customHeight="1" x14ac:dyDescent="0.3">
      <c r="A34" s="13" t="s">
        <v>9</v>
      </c>
      <c r="B34" s="14" t="s">
        <v>130</v>
      </c>
      <c r="C34" s="14">
        <v>1</v>
      </c>
      <c r="D34" s="15" t="s">
        <v>122</v>
      </c>
      <c r="E34" s="33" t="s">
        <v>56</v>
      </c>
      <c r="F34" s="33" t="s">
        <v>128</v>
      </c>
      <c r="G34" s="33" t="s">
        <v>7</v>
      </c>
      <c r="H34" s="33" t="s">
        <v>8</v>
      </c>
      <c r="I34" s="54">
        <v>32210</v>
      </c>
      <c r="J34" s="55">
        <v>80</v>
      </c>
      <c r="K34" s="56">
        <v>1600</v>
      </c>
      <c r="L34" s="33">
        <v>162</v>
      </c>
      <c r="M34" s="57">
        <v>128000</v>
      </c>
      <c r="N34" s="33">
        <v>14</v>
      </c>
      <c r="O34" s="33" t="s">
        <v>18</v>
      </c>
      <c r="P34" s="58">
        <v>5</v>
      </c>
      <c r="Q34" s="58">
        <v>4</v>
      </c>
      <c r="R34" s="58">
        <v>4</v>
      </c>
      <c r="S34" s="59">
        <v>43339</v>
      </c>
      <c r="T34" s="59">
        <v>43602</v>
      </c>
    </row>
    <row r="35" spans="1:20" s="1" customFormat="1" ht="45" customHeight="1" x14ac:dyDescent="0.3">
      <c r="A35" s="13" t="s">
        <v>9</v>
      </c>
      <c r="B35" s="14" t="s">
        <v>121</v>
      </c>
      <c r="C35" s="14">
        <v>1</v>
      </c>
      <c r="D35" s="15" t="s">
        <v>122</v>
      </c>
      <c r="E35" s="33" t="s">
        <v>57</v>
      </c>
      <c r="F35" s="33" t="s">
        <v>132</v>
      </c>
      <c r="G35" s="33" t="s">
        <v>7</v>
      </c>
      <c r="H35" s="33" t="s">
        <v>8</v>
      </c>
      <c r="I35" s="54">
        <v>32206</v>
      </c>
      <c r="J35" s="55">
        <v>80</v>
      </c>
      <c r="K35" s="56">
        <v>1600</v>
      </c>
      <c r="L35" s="33">
        <v>162</v>
      </c>
      <c r="M35" s="57">
        <v>128000</v>
      </c>
      <c r="N35" s="33">
        <v>7</v>
      </c>
      <c r="O35" s="33" t="s">
        <v>18</v>
      </c>
      <c r="P35" s="58">
        <v>4</v>
      </c>
      <c r="Q35" s="58">
        <v>1</v>
      </c>
      <c r="R35" s="58">
        <v>1</v>
      </c>
      <c r="S35" s="59">
        <v>43339</v>
      </c>
      <c r="T35" s="59">
        <v>43602</v>
      </c>
    </row>
    <row r="36" spans="1:20" s="1" customFormat="1" ht="45" customHeight="1" x14ac:dyDescent="0.3">
      <c r="A36" s="13" t="s">
        <v>9</v>
      </c>
      <c r="B36" s="14" t="s">
        <v>121</v>
      </c>
      <c r="C36" s="14">
        <v>1</v>
      </c>
      <c r="D36" s="15" t="s">
        <v>122</v>
      </c>
      <c r="E36" s="33" t="s">
        <v>58</v>
      </c>
      <c r="F36" s="33" t="s">
        <v>144</v>
      </c>
      <c r="G36" s="33" t="s">
        <v>7</v>
      </c>
      <c r="H36" s="33" t="s">
        <v>8</v>
      </c>
      <c r="I36" s="54">
        <v>32206</v>
      </c>
      <c r="J36" s="55">
        <v>140</v>
      </c>
      <c r="K36" s="56">
        <v>1600</v>
      </c>
      <c r="L36" s="33">
        <v>162</v>
      </c>
      <c r="M36" s="57">
        <v>192000</v>
      </c>
      <c r="N36" s="33">
        <v>7</v>
      </c>
      <c r="O36" s="33" t="s">
        <v>18</v>
      </c>
      <c r="P36" s="58">
        <v>4</v>
      </c>
      <c r="Q36" s="58">
        <v>1</v>
      </c>
      <c r="R36" s="58">
        <v>1</v>
      </c>
      <c r="S36" s="59">
        <v>43339</v>
      </c>
      <c r="T36" s="59">
        <v>43602</v>
      </c>
    </row>
    <row r="37" spans="1:20" s="1" customFormat="1" ht="45" customHeight="1" x14ac:dyDescent="0.3">
      <c r="A37" s="13" t="s">
        <v>9</v>
      </c>
      <c r="B37" s="14" t="s">
        <v>121</v>
      </c>
      <c r="C37" s="14">
        <v>1</v>
      </c>
      <c r="D37" s="15" t="s">
        <v>122</v>
      </c>
      <c r="E37" s="33" t="s">
        <v>123</v>
      </c>
      <c r="F37" s="33" t="s">
        <v>124</v>
      </c>
      <c r="G37" s="33" t="s">
        <v>7</v>
      </c>
      <c r="H37" s="33" t="s">
        <v>8</v>
      </c>
      <c r="I37" s="54">
        <v>32233</v>
      </c>
      <c r="J37" s="55">
        <v>100</v>
      </c>
      <c r="K37" s="56">
        <v>1600</v>
      </c>
      <c r="L37" s="33">
        <v>162</v>
      </c>
      <c r="M37" s="57">
        <v>128000</v>
      </c>
      <c r="N37" s="33">
        <v>13</v>
      </c>
      <c r="O37" s="33" t="s">
        <v>18</v>
      </c>
      <c r="P37" s="58">
        <v>2</v>
      </c>
      <c r="Q37" s="58">
        <v>6</v>
      </c>
      <c r="R37" s="58" t="s">
        <v>246</v>
      </c>
      <c r="S37" s="59">
        <v>43339</v>
      </c>
      <c r="T37" s="59">
        <v>43602</v>
      </c>
    </row>
    <row r="38" spans="1:20" s="1" customFormat="1" ht="45" customHeight="1" x14ac:dyDescent="0.3">
      <c r="A38" s="13" t="s">
        <v>15</v>
      </c>
      <c r="B38" s="14" t="s">
        <v>121</v>
      </c>
      <c r="C38" s="14">
        <v>1</v>
      </c>
      <c r="D38" s="15" t="s">
        <v>122</v>
      </c>
      <c r="E38" s="33" t="s">
        <v>59</v>
      </c>
      <c r="F38" s="33" t="s">
        <v>131</v>
      </c>
      <c r="G38" s="33" t="s">
        <v>7</v>
      </c>
      <c r="H38" s="33" t="s">
        <v>8</v>
      </c>
      <c r="I38" s="54">
        <v>32210</v>
      </c>
      <c r="J38" s="55">
        <v>120</v>
      </c>
      <c r="K38" s="56">
        <v>2921</v>
      </c>
      <c r="L38" s="33">
        <v>180</v>
      </c>
      <c r="M38" s="57">
        <v>292100</v>
      </c>
      <c r="N38" s="33">
        <v>12</v>
      </c>
      <c r="O38" s="33" t="s">
        <v>18</v>
      </c>
      <c r="P38" s="58">
        <v>6</v>
      </c>
      <c r="Q38" s="58">
        <v>4</v>
      </c>
      <c r="R38" s="58">
        <v>4</v>
      </c>
      <c r="S38" s="59">
        <v>43339</v>
      </c>
      <c r="T38" s="59">
        <v>43602</v>
      </c>
    </row>
    <row r="39" spans="1:20" s="1" customFormat="1" ht="45" customHeight="1" x14ac:dyDescent="0.3">
      <c r="A39" s="13" t="s">
        <v>9</v>
      </c>
      <c r="B39" s="14" t="s">
        <v>121</v>
      </c>
      <c r="C39" s="14">
        <v>1</v>
      </c>
      <c r="D39" s="15" t="s">
        <v>122</v>
      </c>
      <c r="E39" s="33" t="s">
        <v>60</v>
      </c>
      <c r="F39" s="33" t="s">
        <v>135</v>
      </c>
      <c r="G39" s="33" t="s">
        <v>7</v>
      </c>
      <c r="H39" s="33" t="s">
        <v>8</v>
      </c>
      <c r="I39" s="54">
        <v>32209</v>
      </c>
      <c r="J39" s="55">
        <v>100</v>
      </c>
      <c r="K39" s="56">
        <v>1600</v>
      </c>
      <c r="L39" s="33">
        <v>162</v>
      </c>
      <c r="M39" s="57">
        <v>160000</v>
      </c>
      <c r="N39" s="33">
        <v>8</v>
      </c>
      <c r="O39" s="33" t="s">
        <v>18</v>
      </c>
      <c r="P39" s="58">
        <v>4</v>
      </c>
      <c r="Q39" s="58">
        <v>5</v>
      </c>
      <c r="R39" s="58">
        <v>5</v>
      </c>
      <c r="S39" s="59">
        <v>43339</v>
      </c>
      <c r="T39" s="59">
        <v>43602</v>
      </c>
    </row>
    <row r="40" spans="1:20" s="1" customFormat="1" ht="45" customHeight="1" x14ac:dyDescent="0.3">
      <c r="A40" s="13" t="s">
        <v>9</v>
      </c>
      <c r="B40" s="14" t="s">
        <v>121</v>
      </c>
      <c r="C40" s="14">
        <v>1</v>
      </c>
      <c r="D40" s="15" t="s">
        <v>122</v>
      </c>
      <c r="E40" s="33" t="s">
        <v>61</v>
      </c>
      <c r="F40" s="33" t="s">
        <v>125</v>
      </c>
      <c r="G40" s="33" t="s">
        <v>7</v>
      </c>
      <c r="H40" s="33" t="s">
        <v>8</v>
      </c>
      <c r="I40" s="54">
        <v>32254</v>
      </c>
      <c r="J40" s="55">
        <v>80</v>
      </c>
      <c r="K40" s="56">
        <v>1600</v>
      </c>
      <c r="L40" s="33">
        <v>162</v>
      </c>
      <c r="M40" s="57">
        <v>128000</v>
      </c>
      <c r="N40" s="33">
        <v>10</v>
      </c>
      <c r="O40" s="33" t="s">
        <v>18</v>
      </c>
      <c r="P40" s="58">
        <v>5</v>
      </c>
      <c r="Q40" s="58">
        <v>1</v>
      </c>
      <c r="R40" s="58">
        <v>5</v>
      </c>
      <c r="S40" s="59">
        <v>43339</v>
      </c>
      <c r="T40" s="59">
        <v>43602</v>
      </c>
    </row>
    <row r="41" spans="1:20" s="1" customFormat="1" ht="45" customHeight="1" x14ac:dyDescent="0.3">
      <c r="A41" s="13" t="s">
        <v>9</v>
      </c>
      <c r="B41" s="14" t="s">
        <v>121</v>
      </c>
      <c r="C41" s="14">
        <v>1</v>
      </c>
      <c r="D41" s="15" t="s">
        <v>122</v>
      </c>
      <c r="E41" s="33" t="s">
        <v>146</v>
      </c>
      <c r="F41" s="33" t="s">
        <v>62</v>
      </c>
      <c r="G41" s="33" t="s">
        <v>7</v>
      </c>
      <c r="H41" s="33" t="s">
        <v>8</v>
      </c>
      <c r="I41" s="54">
        <v>32254</v>
      </c>
      <c r="J41" s="55">
        <v>140</v>
      </c>
      <c r="K41" s="56">
        <v>1600</v>
      </c>
      <c r="L41" s="33">
        <v>162</v>
      </c>
      <c r="M41" s="57">
        <v>224000</v>
      </c>
      <c r="N41" s="33">
        <v>9</v>
      </c>
      <c r="O41" s="33" t="s">
        <v>18</v>
      </c>
      <c r="P41" s="58">
        <v>5</v>
      </c>
      <c r="Q41" s="58">
        <v>1</v>
      </c>
      <c r="R41" s="58">
        <v>5</v>
      </c>
      <c r="S41" s="59">
        <v>43339</v>
      </c>
      <c r="T41" s="59">
        <v>43602</v>
      </c>
    </row>
    <row r="42" spans="1:20" s="1" customFormat="1" ht="45" customHeight="1" x14ac:dyDescent="0.3">
      <c r="A42" s="13" t="s">
        <v>9</v>
      </c>
      <c r="B42" s="14" t="s">
        <v>121</v>
      </c>
      <c r="C42" s="14">
        <v>1</v>
      </c>
      <c r="D42" s="15" t="s">
        <v>122</v>
      </c>
      <c r="E42" s="33" t="s">
        <v>136</v>
      </c>
      <c r="F42" s="33" t="s">
        <v>137</v>
      </c>
      <c r="G42" s="33" t="s">
        <v>7</v>
      </c>
      <c r="H42" s="33" t="s">
        <v>8</v>
      </c>
      <c r="I42" s="54">
        <v>32208</v>
      </c>
      <c r="J42" s="55">
        <v>120</v>
      </c>
      <c r="K42" s="56">
        <v>1600</v>
      </c>
      <c r="L42" s="33">
        <v>162</v>
      </c>
      <c r="M42" s="57">
        <v>160000</v>
      </c>
      <c r="N42" s="33">
        <v>8</v>
      </c>
      <c r="O42" s="33" t="s">
        <v>18</v>
      </c>
      <c r="P42" s="58">
        <v>5</v>
      </c>
      <c r="Q42" s="58">
        <v>5</v>
      </c>
      <c r="R42" s="58"/>
      <c r="S42" s="59">
        <v>43339</v>
      </c>
      <c r="T42" s="59">
        <v>43600</v>
      </c>
    </row>
    <row r="43" spans="1:20" s="1" customFormat="1" ht="45" customHeight="1" x14ac:dyDescent="0.3">
      <c r="A43" s="13" t="s">
        <v>9</v>
      </c>
      <c r="B43" s="14" t="s">
        <v>121</v>
      </c>
      <c r="C43" s="14">
        <v>1</v>
      </c>
      <c r="D43" s="15" t="s">
        <v>122</v>
      </c>
      <c r="E43" s="33" t="s">
        <v>63</v>
      </c>
      <c r="F43" s="33" t="s">
        <v>145</v>
      </c>
      <c r="G43" s="33" t="s">
        <v>7</v>
      </c>
      <c r="H43" s="33" t="s">
        <v>8</v>
      </c>
      <c r="I43" s="54">
        <v>32219</v>
      </c>
      <c r="J43" s="55">
        <v>120</v>
      </c>
      <c r="K43" s="56">
        <v>1600</v>
      </c>
      <c r="L43" s="33">
        <v>162</v>
      </c>
      <c r="M43" s="57">
        <v>192000</v>
      </c>
      <c r="N43" s="33">
        <v>10</v>
      </c>
      <c r="O43" s="33" t="s">
        <v>18</v>
      </c>
      <c r="P43" s="58">
        <v>1</v>
      </c>
      <c r="Q43" s="58">
        <v>6</v>
      </c>
      <c r="R43" s="58">
        <v>5</v>
      </c>
      <c r="S43" s="59">
        <v>43339</v>
      </c>
      <c r="T43" s="59">
        <v>43602</v>
      </c>
    </row>
    <row r="44" spans="1:20" s="1" customFormat="1" ht="45" customHeight="1" x14ac:dyDescent="0.3">
      <c r="A44" s="13" t="s">
        <v>9</v>
      </c>
      <c r="B44" s="14" t="s">
        <v>121</v>
      </c>
      <c r="C44" s="14">
        <v>1</v>
      </c>
      <c r="D44" s="15" t="s">
        <v>122</v>
      </c>
      <c r="E44" s="33" t="s">
        <v>138</v>
      </c>
      <c r="F44" s="33" t="s">
        <v>139</v>
      </c>
      <c r="G44" s="33" t="s">
        <v>7</v>
      </c>
      <c r="H44" s="33" t="s">
        <v>8</v>
      </c>
      <c r="I44" s="54">
        <v>32244</v>
      </c>
      <c r="J44" s="55">
        <v>100</v>
      </c>
      <c r="K44" s="56">
        <v>1600</v>
      </c>
      <c r="L44" s="33">
        <v>162</v>
      </c>
      <c r="M44" s="57">
        <v>160000</v>
      </c>
      <c r="N44" s="33">
        <v>9</v>
      </c>
      <c r="O44" s="33" t="s">
        <v>18</v>
      </c>
      <c r="P44" s="58">
        <v>5</v>
      </c>
      <c r="Q44" s="58">
        <v>4</v>
      </c>
      <c r="R44" s="58">
        <v>4</v>
      </c>
      <c r="S44" s="59">
        <v>43325</v>
      </c>
      <c r="T44" s="59">
        <v>43616</v>
      </c>
    </row>
    <row r="45" spans="1:20" s="1" customFormat="1" ht="45" customHeight="1" x14ac:dyDescent="0.3">
      <c r="A45" s="13" t="s">
        <v>9</v>
      </c>
      <c r="B45" s="18" t="s">
        <v>121</v>
      </c>
      <c r="C45" s="18">
        <v>1</v>
      </c>
      <c r="D45" s="15" t="s">
        <v>44</v>
      </c>
      <c r="E45" s="33" t="s">
        <v>64</v>
      </c>
      <c r="F45" s="33" t="s">
        <v>65</v>
      </c>
      <c r="G45" s="60" t="s">
        <v>7</v>
      </c>
      <c r="H45" s="61" t="s">
        <v>8</v>
      </c>
      <c r="I45" s="34">
        <v>32211</v>
      </c>
      <c r="J45" s="34">
        <v>80</v>
      </c>
      <c r="K45" s="62">
        <v>500</v>
      </c>
      <c r="L45" s="63"/>
      <c r="M45" s="31">
        <v>256000</v>
      </c>
      <c r="N45" s="34">
        <v>2</v>
      </c>
      <c r="O45" s="34" t="s">
        <v>18</v>
      </c>
      <c r="P45" s="35">
        <v>1</v>
      </c>
      <c r="Q45" s="35">
        <v>2</v>
      </c>
      <c r="R45" s="35">
        <v>2</v>
      </c>
      <c r="S45" s="35"/>
      <c r="T45" s="35"/>
    </row>
    <row r="46" spans="1:20" s="1" customFormat="1" ht="45" customHeight="1" x14ac:dyDescent="0.3">
      <c r="A46" s="13" t="s">
        <v>9</v>
      </c>
      <c r="B46" s="14">
        <v>10362</v>
      </c>
      <c r="C46" s="14">
        <v>1</v>
      </c>
      <c r="D46" s="15" t="s">
        <v>66</v>
      </c>
      <c r="E46" s="33" t="s">
        <v>147</v>
      </c>
      <c r="F46" s="33" t="s">
        <v>148</v>
      </c>
      <c r="G46" s="33" t="s">
        <v>7</v>
      </c>
      <c r="H46" s="33" t="s">
        <v>8</v>
      </c>
      <c r="I46" s="54">
        <v>32216</v>
      </c>
      <c r="J46" s="55">
        <v>100</v>
      </c>
      <c r="K46" s="56">
        <v>1600</v>
      </c>
      <c r="L46" s="33">
        <v>180</v>
      </c>
      <c r="M46" s="57">
        <v>128000</v>
      </c>
      <c r="N46" s="33">
        <v>4</v>
      </c>
      <c r="O46" s="33" t="s">
        <v>264</v>
      </c>
      <c r="P46" s="58">
        <v>3</v>
      </c>
      <c r="Q46" s="58">
        <v>2</v>
      </c>
      <c r="R46" s="58">
        <v>2</v>
      </c>
      <c r="S46" s="59">
        <v>43325</v>
      </c>
      <c r="T46" s="59">
        <v>43616</v>
      </c>
    </row>
    <row r="47" spans="1:20" s="1" customFormat="1" ht="45" customHeight="1" x14ac:dyDescent="0.3">
      <c r="A47" s="13" t="s">
        <v>9</v>
      </c>
      <c r="B47" s="14" t="s">
        <v>149</v>
      </c>
      <c r="C47" s="14">
        <v>1</v>
      </c>
      <c r="D47" s="15" t="s">
        <v>67</v>
      </c>
      <c r="E47" s="33" t="s">
        <v>68</v>
      </c>
      <c r="F47" s="33" t="s">
        <v>69</v>
      </c>
      <c r="G47" s="33" t="s">
        <v>7</v>
      </c>
      <c r="H47" s="33" t="s">
        <v>8</v>
      </c>
      <c r="I47" s="54">
        <v>32254</v>
      </c>
      <c r="J47" s="55">
        <v>60</v>
      </c>
      <c r="K47" s="56">
        <v>1489</v>
      </c>
      <c r="L47" s="33">
        <v>179</v>
      </c>
      <c r="M47" s="57">
        <v>59560</v>
      </c>
      <c r="N47" s="33">
        <v>9</v>
      </c>
      <c r="O47" s="33" t="s">
        <v>264</v>
      </c>
      <c r="P47" s="58">
        <v>5</v>
      </c>
      <c r="Q47" s="58">
        <v>1</v>
      </c>
      <c r="R47" s="58">
        <v>5</v>
      </c>
      <c r="S47" s="59">
        <v>43325</v>
      </c>
      <c r="T47" s="59">
        <v>43614</v>
      </c>
    </row>
    <row r="48" spans="1:20" s="1" customFormat="1" ht="45" customHeight="1" x14ac:dyDescent="0.3">
      <c r="A48" s="13" t="s">
        <v>150</v>
      </c>
      <c r="B48" s="14" t="s">
        <v>151</v>
      </c>
      <c r="C48" s="14">
        <v>1</v>
      </c>
      <c r="D48" s="15" t="s">
        <v>152</v>
      </c>
      <c r="E48" s="33" t="s">
        <v>153</v>
      </c>
      <c r="F48" s="33" t="s">
        <v>216</v>
      </c>
      <c r="G48" s="33" t="s">
        <v>7</v>
      </c>
      <c r="H48" s="33" t="s">
        <v>8</v>
      </c>
      <c r="I48" s="54">
        <v>32207</v>
      </c>
      <c r="J48" s="55">
        <v>100</v>
      </c>
      <c r="K48" s="56">
        <v>1600</v>
      </c>
      <c r="L48" s="33">
        <v>160</v>
      </c>
      <c r="M48" s="57">
        <v>64000</v>
      </c>
      <c r="N48" s="33">
        <v>5</v>
      </c>
      <c r="O48" s="33" t="s">
        <v>264</v>
      </c>
      <c r="P48" s="58"/>
      <c r="Q48" s="58"/>
      <c r="R48" s="58"/>
      <c r="S48" s="59">
        <v>43325</v>
      </c>
      <c r="T48" s="59">
        <v>43602</v>
      </c>
    </row>
    <row r="49" spans="1:22" s="1" customFormat="1" ht="45" customHeight="1" x14ac:dyDescent="0.3">
      <c r="A49" s="13" t="s">
        <v>9</v>
      </c>
      <c r="B49" s="14" t="s">
        <v>154</v>
      </c>
      <c r="C49" s="14">
        <v>1</v>
      </c>
      <c r="D49" s="15" t="s">
        <v>70</v>
      </c>
      <c r="E49" s="33" t="s">
        <v>160</v>
      </c>
      <c r="F49" s="33" t="s">
        <v>161</v>
      </c>
      <c r="G49" s="33" t="s">
        <v>7</v>
      </c>
      <c r="H49" s="33" t="s">
        <v>8</v>
      </c>
      <c r="I49" s="54">
        <v>32211</v>
      </c>
      <c r="J49" s="55">
        <v>60</v>
      </c>
      <c r="K49" s="56">
        <v>1600</v>
      </c>
      <c r="L49" s="33">
        <v>174</v>
      </c>
      <c r="M49" s="57">
        <v>96000</v>
      </c>
      <c r="N49" s="33">
        <v>1</v>
      </c>
      <c r="O49" s="33" t="s">
        <v>18</v>
      </c>
      <c r="P49" s="58"/>
      <c r="Q49" s="58"/>
      <c r="R49" s="58"/>
      <c r="S49" s="59">
        <v>43318</v>
      </c>
      <c r="T49" s="59">
        <v>43616</v>
      </c>
    </row>
    <row r="50" spans="1:22" s="1" customFormat="1" ht="45" customHeight="1" x14ac:dyDescent="0.3">
      <c r="A50" s="13" t="s">
        <v>150</v>
      </c>
      <c r="B50" s="14" t="s">
        <v>157</v>
      </c>
      <c r="C50" s="14">
        <v>1</v>
      </c>
      <c r="D50" s="15" t="s">
        <v>70</v>
      </c>
      <c r="E50" s="33" t="s">
        <v>155</v>
      </c>
      <c r="F50" s="33" t="s">
        <v>156</v>
      </c>
      <c r="G50" s="33" t="s">
        <v>7</v>
      </c>
      <c r="H50" s="33" t="s">
        <v>8</v>
      </c>
      <c r="I50" s="54">
        <v>32218</v>
      </c>
      <c r="J50" s="55">
        <v>40</v>
      </c>
      <c r="K50" s="56">
        <v>1600</v>
      </c>
      <c r="L50" s="33">
        <v>174</v>
      </c>
      <c r="M50" s="57">
        <v>64000</v>
      </c>
      <c r="N50" s="33">
        <v>7</v>
      </c>
      <c r="O50" s="33" t="s">
        <v>18</v>
      </c>
      <c r="P50" s="58"/>
      <c r="Q50" s="58"/>
      <c r="R50" s="58"/>
      <c r="S50" s="59">
        <v>43325</v>
      </c>
      <c r="T50" s="59">
        <v>43602</v>
      </c>
    </row>
    <row r="51" spans="1:22" s="1" customFormat="1" ht="45" customHeight="1" x14ac:dyDescent="0.3">
      <c r="A51" s="13" t="s">
        <v>150</v>
      </c>
      <c r="B51" s="14" t="s">
        <v>157</v>
      </c>
      <c r="C51" s="14">
        <v>1</v>
      </c>
      <c r="D51" s="15" t="s">
        <v>70</v>
      </c>
      <c r="E51" s="33" t="s">
        <v>71</v>
      </c>
      <c r="F51" s="33" t="s">
        <v>158</v>
      </c>
      <c r="G51" s="33" t="s">
        <v>7</v>
      </c>
      <c r="H51" s="33" t="s">
        <v>8</v>
      </c>
      <c r="I51" s="54">
        <v>32207</v>
      </c>
      <c r="J51" s="55">
        <v>60</v>
      </c>
      <c r="K51" s="56">
        <v>1600</v>
      </c>
      <c r="L51" s="33">
        <v>174</v>
      </c>
      <c r="M51" s="57">
        <v>64000</v>
      </c>
      <c r="N51" s="33">
        <v>5</v>
      </c>
      <c r="O51" s="33" t="s">
        <v>18</v>
      </c>
      <c r="P51" s="58">
        <v>3</v>
      </c>
      <c r="Q51" s="58">
        <v>2</v>
      </c>
      <c r="R51" s="58">
        <v>2</v>
      </c>
      <c r="S51" s="59">
        <v>43325</v>
      </c>
      <c r="T51" s="59">
        <v>43602</v>
      </c>
    </row>
    <row r="52" spans="1:22" s="1" customFormat="1" ht="45" customHeight="1" x14ac:dyDescent="0.3">
      <c r="A52" s="13" t="s">
        <v>150</v>
      </c>
      <c r="B52" s="14" t="s">
        <v>157</v>
      </c>
      <c r="C52" s="14">
        <v>1</v>
      </c>
      <c r="D52" s="15" t="s">
        <v>70</v>
      </c>
      <c r="E52" s="33" t="s">
        <v>159</v>
      </c>
      <c r="F52" s="33" t="s">
        <v>25</v>
      </c>
      <c r="G52" s="33" t="s">
        <v>7</v>
      </c>
      <c r="H52" s="33" t="s">
        <v>8</v>
      </c>
      <c r="I52" s="54">
        <v>32277</v>
      </c>
      <c r="J52" s="55">
        <v>60</v>
      </c>
      <c r="K52" s="56">
        <v>1600</v>
      </c>
      <c r="L52" s="33">
        <v>174</v>
      </c>
      <c r="M52" s="57">
        <v>64000</v>
      </c>
      <c r="N52" s="33">
        <v>1</v>
      </c>
      <c r="O52" s="33" t="s">
        <v>18</v>
      </c>
      <c r="P52" s="58">
        <v>1</v>
      </c>
      <c r="Q52" s="58">
        <v>2</v>
      </c>
      <c r="R52" s="58">
        <v>2</v>
      </c>
      <c r="S52" s="59">
        <v>43325</v>
      </c>
      <c r="T52" s="59">
        <v>43602</v>
      </c>
    </row>
    <row r="53" spans="1:22" s="1" customFormat="1" ht="45" customHeight="1" x14ac:dyDescent="0.3">
      <c r="A53" s="13" t="s">
        <v>162</v>
      </c>
      <c r="B53" s="14" t="s">
        <v>163</v>
      </c>
      <c r="C53" s="14"/>
      <c r="D53" s="15" t="s">
        <v>164</v>
      </c>
      <c r="E53" s="33" t="s">
        <v>210</v>
      </c>
      <c r="F53" s="33" t="s">
        <v>211</v>
      </c>
      <c r="G53" s="33" t="s">
        <v>7</v>
      </c>
      <c r="H53" s="33" t="s">
        <v>8</v>
      </c>
      <c r="I53" s="54">
        <v>32207</v>
      </c>
      <c r="J53" s="55">
        <v>25</v>
      </c>
      <c r="K53" s="56"/>
      <c r="L53" s="33"/>
      <c r="M53" s="57">
        <v>120000</v>
      </c>
      <c r="N53" s="33">
        <v>5</v>
      </c>
      <c r="O53" s="33" t="s">
        <v>264</v>
      </c>
      <c r="P53" s="58"/>
      <c r="Q53" s="58"/>
      <c r="R53" s="58"/>
      <c r="S53" s="66">
        <v>43325</v>
      </c>
      <c r="T53" s="59">
        <v>43616</v>
      </c>
    </row>
    <row r="54" spans="1:22" s="1" customFormat="1" ht="45" customHeight="1" x14ac:dyDescent="0.3">
      <c r="A54" s="13" t="s">
        <v>162</v>
      </c>
      <c r="B54" s="14"/>
      <c r="C54" s="14"/>
      <c r="D54" s="15" t="s">
        <v>164</v>
      </c>
      <c r="E54" s="33" t="s">
        <v>165</v>
      </c>
      <c r="F54" s="33" t="s">
        <v>166</v>
      </c>
      <c r="G54" s="33" t="s">
        <v>7</v>
      </c>
      <c r="H54" s="33" t="s">
        <v>8</v>
      </c>
      <c r="I54" s="54">
        <v>32246</v>
      </c>
      <c r="J54" s="55">
        <v>30</v>
      </c>
      <c r="K54" s="56">
        <v>5818.4666666666662</v>
      </c>
      <c r="L54" s="33">
        <v>180</v>
      </c>
      <c r="M54" s="57">
        <v>174554</v>
      </c>
      <c r="N54" s="33">
        <v>4</v>
      </c>
      <c r="O54" s="33" t="s">
        <v>18</v>
      </c>
      <c r="P54" s="58"/>
      <c r="Q54" s="58"/>
      <c r="R54" s="58"/>
      <c r="S54" s="66">
        <v>43339</v>
      </c>
      <c r="T54" s="59">
        <v>43609</v>
      </c>
    </row>
    <row r="55" spans="1:22" s="1" customFormat="1" ht="45" customHeight="1" x14ac:dyDescent="0.3">
      <c r="A55" s="13" t="s">
        <v>150</v>
      </c>
      <c r="B55" s="14">
        <v>10330</v>
      </c>
      <c r="C55" s="14">
        <v>1</v>
      </c>
      <c r="D55" s="15" t="s">
        <v>167</v>
      </c>
      <c r="E55" s="33" t="s">
        <v>168</v>
      </c>
      <c r="F55" s="33" t="s">
        <v>169</v>
      </c>
      <c r="G55" s="33" t="s">
        <v>7</v>
      </c>
      <c r="H55" s="33" t="s">
        <v>8</v>
      </c>
      <c r="I55" s="54">
        <v>32254</v>
      </c>
      <c r="J55" s="55">
        <v>280</v>
      </c>
      <c r="K55" s="56">
        <v>723.24</v>
      </c>
      <c r="L55" s="33">
        <v>185</v>
      </c>
      <c r="M55" s="57">
        <v>159113</v>
      </c>
      <c r="N55" s="33">
        <v>9</v>
      </c>
      <c r="O55" s="33" t="s">
        <v>264</v>
      </c>
      <c r="P55" s="58"/>
      <c r="Q55" s="58"/>
      <c r="R55" s="58"/>
      <c r="S55" s="59">
        <v>43318</v>
      </c>
      <c r="T55" s="59">
        <v>43616</v>
      </c>
    </row>
    <row r="56" spans="1:22" s="1" customFormat="1" ht="45" customHeight="1" x14ac:dyDescent="0.3">
      <c r="A56" s="13" t="s">
        <v>150</v>
      </c>
      <c r="B56" s="14">
        <v>10330</v>
      </c>
      <c r="C56" s="14">
        <v>1</v>
      </c>
      <c r="D56" s="15" t="s">
        <v>167</v>
      </c>
      <c r="E56" s="33" t="s">
        <v>170</v>
      </c>
      <c r="F56" s="33" t="s">
        <v>171</v>
      </c>
      <c r="G56" s="33" t="s">
        <v>7</v>
      </c>
      <c r="H56" s="33" t="s">
        <v>8</v>
      </c>
      <c r="I56" s="54">
        <v>32254</v>
      </c>
      <c r="J56" s="55">
        <v>300</v>
      </c>
      <c r="K56" s="56">
        <v>733.72</v>
      </c>
      <c r="L56" s="33">
        <v>185</v>
      </c>
      <c r="M56" s="57">
        <v>176093</v>
      </c>
      <c r="N56" s="33">
        <v>9</v>
      </c>
      <c r="O56" s="33" t="s">
        <v>264</v>
      </c>
      <c r="P56" s="58"/>
      <c r="Q56" s="58"/>
      <c r="R56" s="58"/>
      <c r="S56" s="59">
        <v>43318</v>
      </c>
      <c r="T56" s="59">
        <v>43616</v>
      </c>
    </row>
    <row r="57" spans="1:22" s="1" customFormat="1" ht="45" customHeight="1" x14ac:dyDescent="0.3">
      <c r="A57" s="13" t="s">
        <v>150</v>
      </c>
      <c r="B57" s="14">
        <v>10330</v>
      </c>
      <c r="C57" s="14">
        <v>1</v>
      </c>
      <c r="D57" s="15" t="s">
        <v>167</v>
      </c>
      <c r="E57" s="33" t="s">
        <v>172</v>
      </c>
      <c r="F57" s="33" t="s">
        <v>169</v>
      </c>
      <c r="G57" s="33" t="s">
        <v>7</v>
      </c>
      <c r="H57" s="33" t="s">
        <v>8</v>
      </c>
      <c r="I57" s="54">
        <v>32254</v>
      </c>
      <c r="J57" s="55">
        <v>500</v>
      </c>
      <c r="K57" s="56">
        <v>739.53</v>
      </c>
      <c r="L57" s="33">
        <v>185</v>
      </c>
      <c r="M57" s="57">
        <v>295812</v>
      </c>
      <c r="N57" s="33">
        <v>9</v>
      </c>
      <c r="O57" s="33" t="s">
        <v>264</v>
      </c>
      <c r="P57" s="58"/>
      <c r="Q57" s="58"/>
      <c r="R57" s="58"/>
      <c r="S57" s="59">
        <v>43325</v>
      </c>
      <c r="T57" s="59">
        <v>43616</v>
      </c>
    </row>
    <row r="58" spans="1:22" s="1" customFormat="1" ht="45" customHeight="1" x14ac:dyDescent="0.3">
      <c r="A58" s="13" t="s">
        <v>9</v>
      </c>
      <c r="B58" s="14" t="s">
        <v>173</v>
      </c>
      <c r="C58" s="14">
        <v>1</v>
      </c>
      <c r="D58" s="15" t="s">
        <v>72</v>
      </c>
      <c r="E58" s="33" t="s">
        <v>73</v>
      </c>
      <c r="F58" s="33" t="s">
        <v>74</v>
      </c>
      <c r="G58" s="33" t="s">
        <v>7</v>
      </c>
      <c r="H58" s="33" t="s">
        <v>8</v>
      </c>
      <c r="I58" s="54">
        <v>32224</v>
      </c>
      <c r="J58" s="55">
        <v>40</v>
      </c>
      <c r="K58" s="56">
        <v>1415.25</v>
      </c>
      <c r="L58" s="33">
        <v>160</v>
      </c>
      <c r="M58" s="57">
        <v>56610</v>
      </c>
      <c r="N58" s="33">
        <v>13</v>
      </c>
      <c r="O58" s="33" t="s">
        <v>264</v>
      </c>
      <c r="P58" s="58">
        <v>2</v>
      </c>
      <c r="Q58" s="58">
        <v>2</v>
      </c>
      <c r="R58" s="58">
        <v>2</v>
      </c>
      <c r="S58" s="59">
        <v>43325</v>
      </c>
      <c r="T58" s="59">
        <v>43609</v>
      </c>
    </row>
    <row r="59" spans="1:22" s="1" customFormat="1" ht="45" customHeight="1" x14ac:dyDescent="0.3">
      <c r="A59" s="16" t="s">
        <v>245</v>
      </c>
      <c r="B59" s="16"/>
      <c r="C59" s="16"/>
      <c r="D59" s="17" t="s">
        <v>212</v>
      </c>
      <c r="E59" s="67" t="s">
        <v>213</v>
      </c>
      <c r="F59" s="44" t="s">
        <v>265</v>
      </c>
      <c r="G59" s="33" t="s">
        <v>7</v>
      </c>
      <c r="H59" s="33" t="s">
        <v>8</v>
      </c>
      <c r="I59" s="67">
        <v>32205</v>
      </c>
      <c r="J59" s="67">
        <v>75</v>
      </c>
      <c r="K59" s="68"/>
      <c r="L59" s="63"/>
      <c r="M59" s="69"/>
      <c r="N59" s="70">
        <v>14</v>
      </c>
      <c r="O59" s="67" t="s">
        <v>18</v>
      </c>
      <c r="P59" s="44"/>
      <c r="Q59" s="44"/>
      <c r="R59" s="44"/>
      <c r="S59" s="59">
        <v>43332</v>
      </c>
      <c r="T59" s="59">
        <v>43609</v>
      </c>
    </row>
    <row r="60" spans="1:22" s="1" customFormat="1" ht="45" customHeight="1" x14ac:dyDescent="0.3">
      <c r="A60" s="16" t="s">
        <v>245</v>
      </c>
      <c r="B60" s="16"/>
      <c r="C60" s="16"/>
      <c r="D60" s="17" t="s">
        <v>212</v>
      </c>
      <c r="E60" s="67" t="s">
        <v>214</v>
      </c>
      <c r="F60" s="44" t="s">
        <v>215</v>
      </c>
      <c r="G60" s="33" t="s">
        <v>7</v>
      </c>
      <c r="H60" s="33" t="s">
        <v>8</v>
      </c>
      <c r="I60" s="67">
        <v>32207</v>
      </c>
      <c r="J60" s="67">
        <v>80</v>
      </c>
      <c r="K60" s="68"/>
      <c r="L60" s="63"/>
      <c r="M60" s="69"/>
      <c r="N60" s="67">
        <v>4</v>
      </c>
      <c r="O60" s="67" t="s">
        <v>18</v>
      </c>
      <c r="P60" s="44"/>
      <c r="Q60" s="44"/>
      <c r="R60" s="44"/>
      <c r="S60" s="59">
        <v>43332</v>
      </c>
      <c r="T60" s="59">
        <v>43609</v>
      </c>
    </row>
    <row r="61" spans="1:22" s="1" customFormat="1" ht="45" customHeight="1" x14ac:dyDescent="0.3">
      <c r="A61" s="13" t="s">
        <v>150</v>
      </c>
      <c r="B61" s="14" t="s">
        <v>174</v>
      </c>
      <c r="C61" s="14">
        <v>1</v>
      </c>
      <c r="D61" s="15" t="s">
        <v>75</v>
      </c>
      <c r="E61" s="33" t="s">
        <v>175</v>
      </c>
      <c r="F61" s="33" t="s">
        <v>76</v>
      </c>
      <c r="G61" s="33" t="s">
        <v>7</v>
      </c>
      <c r="H61" s="33" t="s">
        <v>8</v>
      </c>
      <c r="I61" s="54">
        <v>32209</v>
      </c>
      <c r="J61" s="55">
        <v>140</v>
      </c>
      <c r="K61" s="71">
        <v>1600</v>
      </c>
      <c r="L61" s="33">
        <v>175</v>
      </c>
      <c r="M61" s="57">
        <v>224000</v>
      </c>
      <c r="N61" s="33">
        <v>8</v>
      </c>
      <c r="O61" s="33" t="s">
        <v>264</v>
      </c>
      <c r="P61" s="58"/>
      <c r="Q61" s="58"/>
      <c r="R61" s="58"/>
      <c r="S61" s="59">
        <v>43325</v>
      </c>
      <c r="T61" s="59">
        <v>43616</v>
      </c>
    </row>
    <row r="62" spans="1:22" s="1" customFormat="1" ht="45" customHeight="1" x14ac:dyDescent="0.3">
      <c r="A62" s="13" t="s">
        <v>150</v>
      </c>
      <c r="B62" s="14" t="s">
        <v>176</v>
      </c>
      <c r="C62" s="14">
        <v>1</v>
      </c>
      <c r="D62" s="15" t="s">
        <v>77</v>
      </c>
      <c r="E62" s="33" t="s">
        <v>78</v>
      </c>
      <c r="F62" s="33" t="s">
        <v>79</v>
      </c>
      <c r="G62" s="33" t="s">
        <v>7</v>
      </c>
      <c r="H62" s="33" t="s">
        <v>8</v>
      </c>
      <c r="I62" s="54">
        <v>32206</v>
      </c>
      <c r="J62" s="55">
        <v>40</v>
      </c>
      <c r="K62" s="56">
        <v>1600</v>
      </c>
      <c r="L62" s="33">
        <v>180</v>
      </c>
      <c r="M62" s="57">
        <v>64000</v>
      </c>
      <c r="N62" s="70">
        <v>7</v>
      </c>
      <c r="O62" s="34" t="s">
        <v>264</v>
      </c>
      <c r="P62" s="58">
        <v>4</v>
      </c>
      <c r="Q62" s="58">
        <v>1</v>
      </c>
      <c r="R62" s="58">
        <v>1</v>
      </c>
      <c r="S62" s="59">
        <v>43325</v>
      </c>
      <c r="T62" s="72">
        <v>43616</v>
      </c>
      <c r="U62" s="20"/>
      <c r="V62" s="20"/>
    </row>
    <row r="63" spans="1:22" s="1" customFormat="1" ht="45" customHeight="1" x14ac:dyDescent="0.3">
      <c r="A63" s="13" t="s">
        <v>150</v>
      </c>
      <c r="B63" s="14" t="s">
        <v>176</v>
      </c>
      <c r="C63" s="14">
        <v>1</v>
      </c>
      <c r="D63" s="15" t="s">
        <v>77</v>
      </c>
      <c r="E63" s="33" t="s">
        <v>80</v>
      </c>
      <c r="F63" s="33" t="s">
        <v>81</v>
      </c>
      <c r="G63" s="33" t="s">
        <v>7</v>
      </c>
      <c r="H63" s="33" t="s">
        <v>8</v>
      </c>
      <c r="I63" s="54">
        <v>32225</v>
      </c>
      <c r="J63" s="55">
        <v>80</v>
      </c>
      <c r="K63" s="56">
        <v>1600</v>
      </c>
      <c r="L63" s="33">
        <v>180</v>
      </c>
      <c r="M63" s="57">
        <v>128000</v>
      </c>
      <c r="N63" s="56"/>
      <c r="O63" s="34" t="s">
        <v>264</v>
      </c>
      <c r="P63" s="58">
        <v>1</v>
      </c>
      <c r="Q63" s="58">
        <v>2</v>
      </c>
      <c r="R63" s="58">
        <v>2</v>
      </c>
      <c r="S63" s="59">
        <v>43325</v>
      </c>
      <c r="T63" s="72">
        <v>43616</v>
      </c>
      <c r="U63" s="20"/>
      <c r="V63" s="20"/>
    </row>
    <row r="64" spans="1:22" s="1" customFormat="1" ht="45" customHeight="1" x14ac:dyDescent="0.3">
      <c r="A64" s="13" t="s">
        <v>150</v>
      </c>
      <c r="B64" s="14" t="s">
        <v>176</v>
      </c>
      <c r="C64" s="14">
        <v>1</v>
      </c>
      <c r="D64" s="15" t="s">
        <v>77</v>
      </c>
      <c r="E64" s="33" t="s">
        <v>82</v>
      </c>
      <c r="F64" s="33" t="s">
        <v>83</v>
      </c>
      <c r="G64" s="33" t="s">
        <v>7</v>
      </c>
      <c r="H64" s="33" t="s">
        <v>8</v>
      </c>
      <c r="I64" s="54">
        <v>32209</v>
      </c>
      <c r="J64" s="55">
        <v>80</v>
      </c>
      <c r="K64" s="56">
        <v>1600</v>
      </c>
      <c r="L64" s="33">
        <v>180</v>
      </c>
      <c r="M64" s="57">
        <v>128000</v>
      </c>
      <c r="N64" s="33">
        <v>8</v>
      </c>
      <c r="O64" s="34" t="s">
        <v>264</v>
      </c>
      <c r="P64" s="58">
        <v>4</v>
      </c>
      <c r="Q64" s="58">
        <v>5</v>
      </c>
      <c r="R64" s="58">
        <v>6</v>
      </c>
      <c r="S64" s="59">
        <v>43325</v>
      </c>
      <c r="T64" s="59">
        <v>43614</v>
      </c>
    </row>
    <row r="65" spans="1:23" s="1" customFormat="1" ht="45" customHeight="1" x14ac:dyDescent="0.3">
      <c r="A65" s="13" t="s">
        <v>150</v>
      </c>
      <c r="B65" s="14" t="s">
        <v>176</v>
      </c>
      <c r="C65" s="14">
        <v>1</v>
      </c>
      <c r="D65" s="15" t="s">
        <v>77</v>
      </c>
      <c r="E65" s="33" t="s">
        <v>84</v>
      </c>
      <c r="F65" s="33" t="s">
        <v>85</v>
      </c>
      <c r="G65" s="33" t="s">
        <v>7</v>
      </c>
      <c r="H65" s="33" t="s">
        <v>8</v>
      </c>
      <c r="I65" s="54">
        <v>32254</v>
      </c>
      <c r="J65" s="55">
        <v>40</v>
      </c>
      <c r="K65" s="56">
        <v>1600</v>
      </c>
      <c r="L65" s="33">
        <v>180</v>
      </c>
      <c r="M65" s="57">
        <v>64000</v>
      </c>
      <c r="N65" s="70">
        <v>9</v>
      </c>
      <c r="O65" s="34" t="s">
        <v>264</v>
      </c>
      <c r="P65" s="58">
        <v>5</v>
      </c>
      <c r="Q65" s="58">
        <v>1</v>
      </c>
      <c r="R65" s="58">
        <v>5</v>
      </c>
      <c r="S65" s="59">
        <v>43325</v>
      </c>
      <c r="T65" s="72">
        <v>43616</v>
      </c>
      <c r="U65" s="20"/>
      <c r="V65" s="20"/>
    </row>
    <row r="66" spans="1:23" s="1" customFormat="1" ht="45" customHeight="1" x14ac:dyDescent="0.3">
      <c r="A66" s="13" t="s">
        <v>162</v>
      </c>
      <c r="B66" s="14" t="s">
        <v>177</v>
      </c>
      <c r="C66" s="19"/>
      <c r="D66" s="15" t="s">
        <v>77</v>
      </c>
      <c r="E66" s="33" t="s">
        <v>178</v>
      </c>
      <c r="F66" s="33" t="s">
        <v>179</v>
      </c>
      <c r="G66" s="33" t="s">
        <v>7</v>
      </c>
      <c r="H66" s="33" t="s">
        <v>8</v>
      </c>
      <c r="I66" s="54">
        <v>32254</v>
      </c>
      <c r="J66" s="55">
        <v>35</v>
      </c>
      <c r="K66" s="56">
        <v>1399.1714285714286</v>
      </c>
      <c r="L66" s="33">
        <v>160</v>
      </c>
      <c r="M66" s="57">
        <v>48971</v>
      </c>
      <c r="N66" s="33">
        <v>9</v>
      </c>
      <c r="O66" s="33" t="s">
        <v>18</v>
      </c>
      <c r="P66" s="58"/>
      <c r="Q66" s="58"/>
      <c r="R66" s="58"/>
      <c r="S66" s="66">
        <v>43353</v>
      </c>
      <c r="T66" s="73">
        <v>43602</v>
      </c>
      <c r="V66"/>
      <c r="W66"/>
    </row>
    <row r="67" spans="1:23" s="1" customFormat="1" ht="45" customHeight="1" x14ac:dyDescent="0.3">
      <c r="A67" s="13" t="s">
        <v>9</v>
      </c>
      <c r="B67" s="14" t="s">
        <v>180</v>
      </c>
      <c r="C67" s="14">
        <v>1</v>
      </c>
      <c r="D67" s="15" t="s">
        <v>209</v>
      </c>
      <c r="E67" s="33" t="s">
        <v>181</v>
      </c>
      <c r="F67" s="33" t="s">
        <v>182</v>
      </c>
      <c r="G67" s="33" t="s">
        <v>7</v>
      </c>
      <c r="H67" s="33" t="s">
        <v>8</v>
      </c>
      <c r="I67" s="54">
        <v>32246</v>
      </c>
      <c r="J67" s="55">
        <v>40</v>
      </c>
      <c r="K67" s="56">
        <v>1600</v>
      </c>
      <c r="L67" s="33">
        <v>160</v>
      </c>
      <c r="M67" s="57">
        <v>64000</v>
      </c>
      <c r="N67" s="33">
        <v>4</v>
      </c>
      <c r="O67" s="33" t="s">
        <v>18</v>
      </c>
      <c r="P67" s="58"/>
      <c r="Q67" s="58"/>
      <c r="R67" s="58"/>
      <c r="S67" s="59">
        <v>43325</v>
      </c>
      <c r="T67" s="59">
        <v>43616</v>
      </c>
      <c r="V67"/>
      <c r="W67"/>
    </row>
    <row r="68" spans="1:23" s="1" customFormat="1" ht="45" customHeight="1" x14ac:dyDescent="0.3">
      <c r="A68" s="13" t="s">
        <v>9</v>
      </c>
      <c r="B68" s="14" t="s">
        <v>183</v>
      </c>
      <c r="C68" s="14">
        <v>1</v>
      </c>
      <c r="D68" s="15" t="s">
        <v>184</v>
      </c>
      <c r="E68" s="33" t="s">
        <v>86</v>
      </c>
      <c r="F68" s="33" t="s">
        <v>87</v>
      </c>
      <c r="G68" s="33" t="s">
        <v>7</v>
      </c>
      <c r="H68" s="33" t="s">
        <v>8</v>
      </c>
      <c r="I68" s="54">
        <v>32211</v>
      </c>
      <c r="J68" s="55">
        <v>120</v>
      </c>
      <c r="K68" s="56">
        <v>1600</v>
      </c>
      <c r="L68" s="33">
        <v>180</v>
      </c>
      <c r="M68" s="57">
        <v>160000</v>
      </c>
      <c r="N68" s="33">
        <v>1</v>
      </c>
      <c r="O68" s="33" t="s">
        <v>264</v>
      </c>
      <c r="P68" s="58">
        <v>1</v>
      </c>
      <c r="Q68" s="58">
        <v>2</v>
      </c>
      <c r="R68" s="58">
        <v>2</v>
      </c>
      <c r="S68" s="59">
        <v>43316</v>
      </c>
      <c r="T68" s="59">
        <v>43622</v>
      </c>
      <c r="V68"/>
      <c r="W68"/>
    </row>
    <row r="69" spans="1:23" s="1" customFormat="1" ht="45" customHeight="1" x14ac:dyDescent="0.3">
      <c r="A69" s="13" t="s">
        <v>150</v>
      </c>
      <c r="B69" s="14" t="s">
        <v>185</v>
      </c>
      <c r="C69" s="14">
        <v>1</v>
      </c>
      <c r="D69" s="15" t="s">
        <v>88</v>
      </c>
      <c r="E69" s="33" t="s">
        <v>89</v>
      </c>
      <c r="F69" s="33" t="s">
        <v>186</v>
      </c>
      <c r="G69" s="33" t="s">
        <v>7</v>
      </c>
      <c r="H69" s="33" t="s">
        <v>8</v>
      </c>
      <c r="I69" s="54">
        <v>32206</v>
      </c>
      <c r="J69" s="55">
        <v>40</v>
      </c>
      <c r="K69" s="56">
        <v>1600</v>
      </c>
      <c r="L69" s="33">
        <v>170</v>
      </c>
      <c r="M69" s="57">
        <v>64000</v>
      </c>
      <c r="N69" s="33">
        <v>7</v>
      </c>
      <c r="O69" s="33" t="s">
        <v>264</v>
      </c>
      <c r="P69" s="58">
        <v>4</v>
      </c>
      <c r="Q69" s="58">
        <v>1</v>
      </c>
      <c r="R69" s="58">
        <v>1</v>
      </c>
      <c r="S69" s="73">
        <v>43332</v>
      </c>
      <c r="T69" s="73">
        <v>43609</v>
      </c>
      <c r="V69"/>
      <c r="W69"/>
    </row>
    <row r="70" spans="1:23" s="1" customFormat="1" ht="45" customHeight="1" x14ac:dyDescent="0.3">
      <c r="A70" s="13" t="s">
        <v>15</v>
      </c>
      <c r="B70" s="14" t="s">
        <v>187</v>
      </c>
      <c r="C70" s="14">
        <v>1</v>
      </c>
      <c r="D70" s="15" t="s">
        <v>188</v>
      </c>
      <c r="E70" s="33" t="s">
        <v>189</v>
      </c>
      <c r="F70" s="33" t="s">
        <v>190</v>
      </c>
      <c r="G70" s="33" t="s">
        <v>7</v>
      </c>
      <c r="H70" s="33" t="s">
        <v>8</v>
      </c>
      <c r="I70" s="54">
        <v>32208</v>
      </c>
      <c r="J70" s="55">
        <v>120</v>
      </c>
      <c r="K70" s="56">
        <v>2887</v>
      </c>
      <c r="L70" s="33">
        <v>180</v>
      </c>
      <c r="M70" s="56">
        <v>288700</v>
      </c>
      <c r="N70" s="33">
        <v>8</v>
      </c>
      <c r="O70" s="33" t="s">
        <v>18</v>
      </c>
      <c r="P70" s="58">
        <v>4</v>
      </c>
      <c r="Q70" s="58">
        <v>1</v>
      </c>
      <c r="R70" s="58">
        <v>5</v>
      </c>
      <c r="S70" s="59">
        <v>43325</v>
      </c>
      <c r="T70" s="59">
        <v>43616</v>
      </c>
      <c r="V70"/>
      <c r="W70"/>
    </row>
    <row r="71" spans="1:23" s="1" customFormat="1" ht="45" customHeight="1" x14ac:dyDescent="0.3">
      <c r="A71" s="13" t="s">
        <v>150</v>
      </c>
      <c r="B71" s="14" t="s">
        <v>191</v>
      </c>
      <c r="C71" s="14">
        <v>1</v>
      </c>
      <c r="D71" s="15" t="s">
        <v>188</v>
      </c>
      <c r="E71" s="33" t="s">
        <v>192</v>
      </c>
      <c r="F71" s="33" t="s">
        <v>193</v>
      </c>
      <c r="G71" s="33" t="s">
        <v>7</v>
      </c>
      <c r="H71" s="33" t="s">
        <v>8</v>
      </c>
      <c r="I71" s="54">
        <v>32209</v>
      </c>
      <c r="J71" s="55">
        <v>100</v>
      </c>
      <c r="K71" s="56">
        <v>1593.875</v>
      </c>
      <c r="L71" s="33">
        <v>162</v>
      </c>
      <c r="M71" s="56">
        <v>159387.5</v>
      </c>
      <c r="N71" s="33">
        <v>10</v>
      </c>
      <c r="O71" s="33" t="s">
        <v>18</v>
      </c>
      <c r="P71" s="58">
        <v>5</v>
      </c>
      <c r="Q71" s="58">
        <v>5</v>
      </c>
      <c r="R71" s="58">
        <v>5</v>
      </c>
      <c r="S71" s="73">
        <v>43325</v>
      </c>
      <c r="T71" s="73">
        <v>43592</v>
      </c>
      <c r="V71"/>
      <c r="W71"/>
    </row>
    <row r="72" spans="1:23" s="1" customFormat="1" ht="45" customHeight="1" x14ac:dyDescent="0.3">
      <c r="A72" s="13" t="s">
        <v>150</v>
      </c>
      <c r="B72" s="14" t="s">
        <v>191</v>
      </c>
      <c r="C72" s="14">
        <v>1</v>
      </c>
      <c r="D72" s="15" t="s">
        <v>188</v>
      </c>
      <c r="E72" s="33" t="s">
        <v>90</v>
      </c>
      <c r="F72" s="33" t="s">
        <v>91</v>
      </c>
      <c r="G72" s="33" t="s">
        <v>7</v>
      </c>
      <c r="H72" s="33" t="s">
        <v>8</v>
      </c>
      <c r="I72" s="54">
        <v>32209</v>
      </c>
      <c r="J72" s="55">
        <v>120</v>
      </c>
      <c r="K72" s="56">
        <v>1597.7</v>
      </c>
      <c r="L72" s="33">
        <v>175</v>
      </c>
      <c r="M72" s="56">
        <v>191724</v>
      </c>
      <c r="N72" s="33">
        <v>10</v>
      </c>
      <c r="O72" s="33" t="s">
        <v>18</v>
      </c>
      <c r="P72" s="58">
        <v>5</v>
      </c>
      <c r="Q72" s="58">
        <v>5</v>
      </c>
      <c r="R72" s="58">
        <v>5</v>
      </c>
      <c r="S72" s="73">
        <v>43325</v>
      </c>
      <c r="T72" s="73">
        <v>43592</v>
      </c>
      <c r="V72"/>
      <c r="W72"/>
    </row>
    <row r="73" spans="1:23" s="1" customFormat="1" ht="45" customHeight="1" x14ac:dyDescent="0.3">
      <c r="A73" s="13" t="s">
        <v>9</v>
      </c>
      <c r="B73" s="14" t="s">
        <v>194</v>
      </c>
      <c r="C73" s="14">
        <v>1</v>
      </c>
      <c r="D73" s="15" t="s">
        <v>195</v>
      </c>
      <c r="E73" s="33" t="s">
        <v>196</v>
      </c>
      <c r="F73" s="33" t="s">
        <v>197</v>
      </c>
      <c r="G73" s="33" t="s">
        <v>7</v>
      </c>
      <c r="H73" s="33" t="s">
        <v>8</v>
      </c>
      <c r="I73" s="54">
        <v>32254</v>
      </c>
      <c r="J73" s="55">
        <v>40</v>
      </c>
      <c r="K73" s="56">
        <v>1586.1</v>
      </c>
      <c r="L73" s="33">
        <v>160</v>
      </c>
      <c r="M73" s="56">
        <v>63444</v>
      </c>
      <c r="N73" s="33">
        <v>10</v>
      </c>
      <c r="O73" s="33" t="s">
        <v>264</v>
      </c>
      <c r="P73" s="58">
        <v>5</v>
      </c>
      <c r="Q73" s="58">
        <v>1</v>
      </c>
      <c r="R73" s="58">
        <v>5</v>
      </c>
      <c r="S73" s="59">
        <v>43325</v>
      </c>
      <c r="T73" s="59">
        <v>43595</v>
      </c>
      <c r="V73"/>
      <c r="W73"/>
    </row>
    <row r="74" spans="1:23" s="1" customFormat="1" ht="45" customHeight="1" x14ac:dyDescent="0.3">
      <c r="A74" s="13" t="s">
        <v>150</v>
      </c>
      <c r="B74" s="14" t="s">
        <v>198</v>
      </c>
      <c r="C74" s="14">
        <v>1</v>
      </c>
      <c r="D74" s="15" t="s">
        <v>92</v>
      </c>
      <c r="E74" s="33" t="s">
        <v>199</v>
      </c>
      <c r="F74" s="33" t="s">
        <v>93</v>
      </c>
      <c r="G74" s="33" t="s">
        <v>7</v>
      </c>
      <c r="H74" s="33" t="s">
        <v>8</v>
      </c>
      <c r="I74" s="54">
        <v>32244</v>
      </c>
      <c r="J74" s="55">
        <v>60</v>
      </c>
      <c r="K74" s="56">
        <v>1600</v>
      </c>
      <c r="L74" s="33">
        <v>179</v>
      </c>
      <c r="M74" s="56">
        <v>64000</v>
      </c>
      <c r="N74" s="33">
        <v>10</v>
      </c>
      <c r="O74" s="33" t="s">
        <v>264</v>
      </c>
      <c r="P74" s="58">
        <v>5</v>
      </c>
      <c r="Q74" s="58">
        <v>4</v>
      </c>
      <c r="R74" s="58">
        <v>4</v>
      </c>
      <c r="S74" s="59">
        <v>43325</v>
      </c>
      <c r="T74" s="59">
        <v>43616</v>
      </c>
      <c r="V74"/>
      <c r="W74"/>
    </row>
    <row r="75" spans="1:23" s="1" customFormat="1" ht="45" customHeight="1" x14ac:dyDescent="0.3">
      <c r="A75" s="13" t="s">
        <v>9</v>
      </c>
      <c r="B75" s="14" t="s">
        <v>200</v>
      </c>
      <c r="C75" s="14">
        <v>1</v>
      </c>
      <c r="D75" s="15" t="s">
        <v>94</v>
      </c>
      <c r="E75" s="33" t="s">
        <v>95</v>
      </c>
      <c r="F75" s="33" t="s">
        <v>96</v>
      </c>
      <c r="G75" s="33" t="s">
        <v>7</v>
      </c>
      <c r="H75" s="33" t="s">
        <v>8</v>
      </c>
      <c r="I75" s="54">
        <v>32254</v>
      </c>
      <c r="J75" s="55">
        <v>80</v>
      </c>
      <c r="K75" s="56">
        <v>1600</v>
      </c>
      <c r="L75" s="33">
        <v>162</v>
      </c>
      <c r="M75" s="56">
        <v>128000</v>
      </c>
      <c r="N75" s="33">
        <v>9</v>
      </c>
      <c r="O75" s="33" t="s">
        <v>18</v>
      </c>
      <c r="P75" s="58">
        <v>5</v>
      </c>
      <c r="Q75" s="58">
        <v>1</v>
      </c>
      <c r="R75" s="58">
        <v>5</v>
      </c>
      <c r="S75" s="59">
        <v>43325</v>
      </c>
      <c r="T75" s="59">
        <v>43592</v>
      </c>
      <c r="V75"/>
      <c r="W75"/>
    </row>
    <row r="76" spans="1:23" s="1" customFormat="1" ht="45" customHeight="1" x14ac:dyDescent="0.3">
      <c r="A76" s="13" t="s">
        <v>9</v>
      </c>
      <c r="B76" s="14" t="s">
        <v>200</v>
      </c>
      <c r="C76" s="14">
        <v>1</v>
      </c>
      <c r="D76" s="15" t="s">
        <v>94</v>
      </c>
      <c r="E76" s="33" t="s">
        <v>99</v>
      </c>
      <c r="F76" s="33" t="s">
        <v>100</v>
      </c>
      <c r="G76" s="33" t="s">
        <v>7</v>
      </c>
      <c r="H76" s="33" t="s">
        <v>8</v>
      </c>
      <c r="I76" s="54">
        <v>32254</v>
      </c>
      <c r="J76" s="55">
        <v>100</v>
      </c>
      <c r="K76" s="56">
        <v>2833</v>
      </c>
      <c r="L76" s="33">
        <v>180</v>
      </c>
      <c r="M76" s="56">
        <v>226640</v>
      </c>
      <c r="N76" s="33">
        <v>10</v>
      </c>
      <c r="O76" s="33" t="s">
        <v>18</v>
      </c>
      <c r="P76" s="58">
        <v>5</v>
      </c>
      <c r="Q76" s="58">
        <v>1</v>
      </c>
      <c r="R76" s="58">
        <v>5</v>
      </c>
      <c r="S76" s="59">
        <v>43325</v>
      </c>
      <c r="T76" s="59">
        <v>43616</v>
      </c>
      <c r="V76"/>
      <c r="W76"/>
    </row>
    <row r="77" spans="1:23" s="1" customFormat="1" ht="45" customHeight="1" x14ac:dyDescent="0.3">
      <c r="A77" s="13" t="s">
        <v>15</v>
      </c>
      <c r="B77" s="14" t="s">
        <v>202</v>
      </c>
      <c r="C77" s="14">
        <v>1</v>
      </c>
      <c r="D77" s="15" t="s">
        <v>94</v>
      </c>
      <c r="E77" s="33" t="s">
        <v>101</v>
      </c>
      <c r="F77" s="33" t="s">
        <v>102</v>
      </c>
      <c r="G77" s="33" t="s">
        <v>7</v>
      </c>
      <c r="H77" s="33" t="s">
        <v>8</v>
      </c>
      <c r="I77" s="54">
        <v>32205</v>
      </c>
      <c r="J77" s="55">
        <v>100</v>
      </c>
      <c r="K77" s="56">
        <v>1600</v>
      </c>
      <c r="L77" s="33">
        <v>162</v>
      </c>
      <c r="M77" s="56">
        <v>160000</v>
      </c>
      <c r="N77" s="33">
        <v>9</v>
      </c>
      <c r="O77" s="33" t="s">
        <v>264</v>
      </c>
      <c r="P77" s="58">
        <v>5</v>
      </c>
      <c r="Q77" s="58">
        <v>4</v>
      </c>
      <c r="R77" s="58">
        <v>4</v>
      </c>
      <c r="S77" s="59">
        <v>43325</v>
      </c>
      <c r="T77" s="59">
        <v>43592</v>
      </c>
      <c r="V77"/>
      <c r="W77"/>
    </row>
    <row r="78" spans="1:23" ht="45" customHeight="1" x14ac:dyDescent="0.25">
      <c r="A78" s="13" t="s">
        <v>9</v>
      </c>
      <c r="B78" s="14" t="s">
        <v>200</v>
      </c>
      <c r="C78" s="14">
        <v>1</v>
      </c>
      <c r="D78" s="15" t="s">
        <v>94</v>
      </c>
      <c r="E78" s="33" t="s">
        <v>98</v>
      </c>
      <c r="F78" s="33" t="s">
        <v>203</v>
      </c>
      <c r="G78" s="33" t="s">
        <v>7</v>
      </c>
      <c r="H78" s="33" t="s">
        <v>8</v>
      </c>
      <c r="I78" s="54">
        <v>32218</v>
      </c>
      <c r="J78" s="55">
        <v>100</v>
      </c>
      <c r="K78" s="56">
        <v>1600</v>
      </c>
      <c r="L78" s="33">
        <v>162</v>
      </c>
      <c r="M78" s="56">
        <v>160000</v>
      </c>
      <c r="N78" s="33">
        <v>8</v>
      </c>
      <c r="O78" s="33" t="s">
        <v>18</v>
      </c>
      <c r="P78" s="58">
        <v>4</v>
      </c>
      <c r="Q78" s="58">
        <v>5</v>
      </c>
      <c r="R78" s="58">
        <v>6</v>
      </c>
      <c r="S78" s="59">
        <v>43333</v>
      </c>
      <c r="T78" s="59">
        <v>43623</v>
      </c>
    </row>
    <row r="79" spans="1:23" ht="45" customHeight="1" x14ac:dyDescent="0.25">
      <c r="A79" s="13" t="s">
        <v>9</v>
      </c>
      <c r="B79" s="14" t="s">
        <v>200</v>
      </c>
      <c r="C79" s="14">
        <v>1</v>
      </c>
      <c r="D79" s="15" t="s">
        <v>94</v>
      </c>
      <c r="E79" s="33" t="s">
        <v>97</v>
      </c>
      <c r="F79" s="33" t="s">
        <v>201</v>
      </c>
      <c r="G79" s="33" t="s">
        <v>7</v>
      </c>
      <c r="H79" s="33" t="s">
        <v>8</v>
      </c>
      <c r="I79" s="54">
        <v>32218</v>
      </c>
      <c r="J79" s="55">
        <v>80</v>
      </c>
      <c r="K79" s="56">
        <v>1600</v>
      </c>
      <c r="L79" s="33">
        <v>162</v>
      </c>
      <c r="M79" s="56">
        <v>128000</v>
      </c>
      <c r="N79" s="33">
        <v>8</v>
      </c>
      <c r="O79" s="33" t="s">
        <v>18</v>
      </c>
      <c r="P79" s="58">
        <v>4</v>
      </c>
      <c r="Q79" s="58">
        <v>5</v>
      </c>
      <c r="R79" s="58">
        <v>6</v>
      </c>
      <c r="S79" s="59">
        <v>43339</v>
      </c>
      <c r="T79" s="59">
        <v>43602</v>
      </c>
    </row>
    <row r="80" spans="1:23" ht="36.75" customHeight="1" x14ac:dyDescent="0.3">
      <c r="A80" s="81" t="s">
        <v>369</v>
      </c>
      <c r="B80" s="46"/>
      <c r="C80" s="46"/>
      <c r="D80" s="46"/>
      <c r="E80" s="47"/>
      <c r="F80" s="47"/>
      <c r="G80" s="82"/>
      <c r="H80" s="83"/>
      <c r="I80" s="48"/>
      <c r="J80" s="84"/>
      <c r="K80" s="48"/>
      <c r="L80" s="85"/>
      <c r="M80" s="88">
        <f>SUM(M2:M79)</f>
        <v>11756306.5</v>
      </c>
      <c r="N80" s="86"/>
      <c r="O80" s="53"/>
      <c r="P80" s="41"/>
      <c r="Q80" s="41"/>
      <c r="R80" s="41"/>
      <c r="S80" s="41"/>
      <c r="T80" s="87"/>
    </row>
    <row r="81" spans="1:20" ht="34.5" customHeight="1" x14ac:dyDescent="0.45">
      <c r="A81" s="81" t="s">
        <v>370</v>
      </c>
      <c r="B81" s="46"/>
      <c r="C81" s="46"/>
      <c r="D81" s="46"/>
      <c r="E81" s="47"/>
      <c r="F81" s="47"/>
      <c r="G81" s="82"/>
      <c r="H81" s="83"/>
      <c r="I81" s="48"/>
      <c r="J81" s="48"/>
      <c r="K81" s="48"/>
      <c r="L81" s="85"/>
      <c r="M81" s="89">
        <v>3750000</v>
      </c>
      <c r="N81" s="47"/>
      <c r="O81" s="53"/>
      <c r="P81" s="41"/>
      <c r="Q81" s="41"/>
      <c r="R81" s="41"/>
      <c r="S81" s="41"/>
      <c r="T81" s="41"/>
    </row>
    <row r="82" spans="1:20" ht="34.5" customHeight="1" x14ac:dyDescent="0.3">
      <c r="A82" s="81" t="s">
        <v>371</v>
      </c>
      <c r="B82" s="46"/>
      <c r="C82" s="46"/>
      <c r="D82" s="46"/>
      <c r="E82" s="47"/>
      <c r="F82" s="47"/>
      <c r="G82" s="82"/>
      <c r="H82" s="83"/>
      <c r="I82" s="48"/>
      <c r="J82" s="48"/>
      <c r="K82" s="48"/>
      <c r="L82" s="85"/>
      <c r="M82" s="88">
        <v>157718</v>
      </c>
      <c r="N82" s="47"/>
      <c r="O82" s="53"/>
      <c r="P82" s="41"/>
      <c r="Q82" s="41"/>
      <c r="R82" s="41"/>
      <c r="S82" s="41"/>
      <c r="T82" s="41"/>
    </row>
    <row r="83" spans="1:20" ht="38.25" customHeight="1" x14ac:dyDescent="0.3">
      <c r="A83" s="52" t="s">
        <v>372</v>
      </c>
      <c r="B83" s="25"/>
      <c r="C83" s="25"/>
      <c r="D83" s="25"/>
      <c r="E83" s="29"/>
      <c r="F83" s="29"/>
      <c r="G83" s="74"/>
      <c r="H83" s="75"/>
      <c r="I83" s="30"/>
      <c r="J83" s="30"/>
      <c r="K83" s="30"/>
      <c r="L83" s="76"/>
      <c r="M83" s="88">
        <f>SUM(M80:M82)</f>
        <v>15664024.5</v>
      </c>
      <c r="N83" s="29"/>
      <c r="O83" s="34"/>
      <c r="P83" s="32"/>
      <c r="Q83" s="32"/>
      <c r="R83" s="32"/>
      <c r="S83" s="32"/>
      <c r="T83" s="32"/>
    </row>
    <row r="84" spans="1:20" ht="15.75" x14ac:dyDescent="0.25">
      <c r="B84" s="5"/>
      <c r="C84" s="5"/>
      <c r="D84" s="5"/>
      <c r="E84" s="39"/>
      <c r="F84" s="39"/>
      <c r="G84" s="77"/>
      <c r="H84" s="78"/>
      <c r="I84" s="40"/>
      <c r="J84" s="40"/>
      <c r="K84" s="40"/>
      <c r="L84" s="79"/>
      <c r="M84" s="40"/>
      <c r="N84" s="39"/>
      <c r="O84" s="80"/>
      <c r="P84" s="37"/>
      <c r="Q84" s="37"/>
      <c r="R84" s="37"/>
      <c r="S84" s="37"/>
      <c r="T84" s="37"/>
    </row>
    <row r="85" spans="1:20" x14ac:dyDescent="0.25">
      <c r="B85" s="5"/>
      <c r="C85" s="5"/>
      <c r="D85" s="5"/>
      <c r="E85" s="6"/>
      <c r="F85" s="6"/>
      <c r="G85" s="7"/>
      <c r="H85" s="8"/>
      <c r="I85" s="4"/>
      <c r="J85" s="4"/>
      <c r="K85" s="4"/>
      <c r="L85" s="9"/>
      <c r="M85" s="4"/>
      <c r="N85" s="6"/>
      <c r="O85" s="3"/>
    </row>
    <row r="86" spans="1:20" x14ac:dyDescent="0.25">
      <c r="B86" s="5"/>
      <c r="C86" s="5"/>
      <c r="D86" s="5"/>
      <c r="E86" s="6"/>
      <c r="F86" s="6"/>
      <c r="G86" s="7"/>
      <c r="H86" s="8"/>
      <c r="I86" s="4"/>
      <c r="J86" s="4"/>
      <c r="K86" s="4"/>
      <c r="L86" s="9"/>
      <c r="M86" s="4"/>
      <c r="N86" s="6"/>
      <c r="O86" s="3"/>
    </row>
    <row r="87" spans="1:20" x14ac:dyDescent="0.25">
      <c r="B87" s="5"/>
      <c r="C87" s="5"/>
      <c r="D87" s="5"/>
      <c r="E87" s="6"/>
      <c r="F87" s="6"/>
      <c r="G87" s="7"/>
      <c r="H87" s="8"/>
      <c r="I87" s="4"/>
      <c r="J87" s="4"/>
      <c r="K87" s="4"/>
      <c r="L87" s="9"/>
      <c r="M87" s="4"/>
      <c r="N87" s="6"/>
      <c r="O87" s="3"/>
    </row>
    <row r="88" spans="1:20" x14ac:dyDescent="0.25">
      <c r="B88" s="5"/>
      <c r="C88" s="5"/>
      <c r="D88" s="5"/>
      <c r="E88" s="6"/>
      <c r="F88" s="6"/>
      <c r="G88" s="7"/>
      <c r="H88" s="8"/>
      <c r="I88" s="4"/>
      <c r="J88" s="4"/>
      <c r="K88" s="4"/>
      <c r="L88" s="9"/>
      <c r="M88" s="4"/>
      <c r="N88" s="6"/>
      <c r="O88" s="3"/>
    </row>
    <row r="89" spans="1:20" x14ac:dyDescent="0.25">
      <c r="B89" s="5"/>
      <c r="C89" s="5"/>
      <c r="D89" s="5"/>
      <c r="E89" s="6"/>
      <c r="F89" s="6"/>
      <c r="G89" s="7"/>
      <c r="H89" s="8"/>
      <c r="I89" s="4"/>
      <c r="J89" s="4"/>
      <c r="K89" s="4"/>
      <c r="L89" s="9"/>
      <c r="M89" s="4"/>
      <c r="N89" s="6"/>
      <c r="O89" s="3"/>
    </row>
    <row r="90" spans="1:20" x14ac:dyDescent="0.25">
      <c r="B90" s="5"/>
      <c r="C90" s="5"/>
      <c r="D90" s="5"/>
      <c r="E90" s="6"/>
      <c r="F90" s="6"/>
      <c r="G90" s="7"/>
      <c r="H90" s="8"/>
      <c r="I90" s="4"/>
      <c r="J90" s="4"/>
      <c r="K90" s="4"/>
      <c r="L90" s="9"/>
      <c r="M90" s="4"/>
      <c r="N90" s="6"/>
      <c r="O90" s="3"/>
    </row>
    <row r="91" spans="1:20" x14ac:dyDescent="0.25">
      <c r="B91" s="5"/>
      <c r="C91" s="5"/>
      <c r="D91" s="5"/>
      <c r="E91" s="6"/>
      <c r="F91" s="6"/>
      <c r="G91" s="7"/>
      <c r="H91" s="8"/>
      <c r="I91" s="4"/>
      <c r="J91" s="4"/>
      <c r="K91" s="4"/>
      <c r="L91" s="9"/>
      <c r="M91" s="4"/>
      <c r="N91" s="6"/>
      <c r="O91" s="3"/>
    </row>
    <row r="92" spans="1:20" x14ac:dyDescent="0.25">
      <c r="B92" s="5"/>
      <c r="C92" s="5"/>
      <c r="D92" s="5"/>
      <c r="E92" s="6"/>
      <c r="F92" s="6"/>
      <c r="G92" s="7"/>
      <c r="H92" s="8"/>
      <c r="I92" s="4"/>
      <c r="J92" s="4"/>
      <c r="K92" s="4"/>
      <c r="L92" s="9"/>
      <c r="M92" s="4"/>
      <c r="N92" s="6"/>
      <c r="O92" s="3"/>
    </row>
    <row r="93" spans="1:20" x14ac:dyDescent="0.25">
      <c r="B93" s="5"/>
      <c r="C93" s="5"/>
      <c r="D93" s="5"/>
      <c r="E93" s="6"/>
      <c r="F93" s="6"/>
      <c r="G93" s="7"/>
      <c r="H93" s="8"/>
      <c r="I93" s="4"/>
      <c r="J93" s="4"/>
      <c r="K93" s="4"/>
      <c r="L93" s="9"/>
      <c r="M93" s="4"/>
      <c r="N93" s="6"/>
      <c r="O93" s="3"/>
    </row>
    <row r="94" spans="1:20" x14ac:dyDescent="0.25">
      <c r="B94" s="5"/>
      <c r="C94" s="5"/>
      <c r="D94" s="5"/>
      <c r="E94" s="6"/>
      <c r="F94" s="6"/>
      <c r="G94" s="7"/>
      <c r="H94" s="8"/>
      <c r="I94" s="4"/>
      <c r="J94" s="4"/>
      <c r="K94" s="4"/>
      <c r="L94" s="9"/>
      <c r="M94" s="4"/>
      <c r="N94" s="6"/>
      <c r="O94" s="3"/>
    </row>
    <row r="95" spans="1:20" x14ac:dyDescent="0.25">
      <c r="B95" s="5"/>
      <c r="C95" s="5"/>
      <c r="D95" s="5"/>
      <c r="E95" s="6"/>
      <c r="F95" s="6"/>
      <c r="G95" s="7"/>
      <c r="H95" s="8"/>
      <c r="I95" s="4"/>
      <c r="J95" s="4"/>
      <c r="K95" s="4"/>
      <c r="L95" s="9"/>
      <c r="M95" s="4"/>
      <c r="N95" s="6"/>
      <c r="O95" s="3"/>
    </row>
    <row r="96" spans="1:20" x14ac:dyDescent="0.25">
      <c r="B96" s="5"/>
      <c r="C96" s="5"/>
      <c r="D96" s="5"/>
      <c r="E96" s="6"/>
      <c r="F96" s="6"/>
      <c r="G96" s="7"/>
      <c r="H96" s="8"/>
      <c r="I96" s="4"/>
      <c r="J96" s="4"/>
      <c r="K96" s="4"/>
      <c r="L96" s="9"/>
      <c r="M96" s="4"/>
      <c r="N96" s="6"/>
      <c r="O96" s="3"/>
    </row>
    <row r="97" spans="2:15" x14ac:dyDescent="0.25">
      <c r="B97" s="5"/>
      <c r="C97" s="5"/>
      <c r="D97" s="5"/>
      <c r="E97" s="6"/>
      <c r="F97" s="6"/>
      <c r="G97" s="7"/>
      <c r="H97" s="8"/>
      <c r="I97" s="4"/>
      <c r="J97" s="4"/>
      <c r="K97" s="4"/>
      <c r="L97" s="9"/>
      <c r="M97" s="4"/>
      <c r="N97" s="6"/>
      <c r="O97" s="3"/>
    </row>
    <row r="98" spans="2:15" x14ac:dyDescent="0.25">
      <c r="B98" s="5"/>
      <c r="C98" s="5"/>
      <c r="D98" s="5"/>
      <c r="E98" s="6"/>
      <c r="F98" s="6"/>
      <c r="G98" s="7"/>
      <c r="H98" s="8"/>
      <c r="I98" s="4"/>
      <c r="J98" s="4"/>
      <c r="K98" s="4"/>
      <c r="L98" s="9"/>
      <c r="M98" s="4"/>
      <c r="N98" s="6"/>
      <c r="O98" s="3"/>
    </row>
    <row r="99" spans="2:15" x14ac:dyDescent="0.25">
      <c r="B99" s="5"/>
      <c r="C99" s="5"/>
      <c r="D99" s="5"/>
      <c r="E99" s="6"/>
      <c r="F99" s="6"/>
      <c r="G99" s="7"/>
      <c r="H99" s="8"/>
      <c r="I99" s="4"/>
      <c r="J99" s="4"/>
      <c r="K99" s="4"/>
      <c r="L99" s="9"/>
      <c r="M99" s="4"/>
      <c r="N99" s="6"/>
      <c r="O99" s="3"/>
    </row>
    <row r="100" spans="2:15" x14ac:dyDescent="0.25">
      <c r="B100" s="5"/>
      <c r="C100" s="5"/>
      <c r="D100" s="5"/>
      <c r="E100" s="6"/>
      <c r="F100" s="6"/>
      <c r="G100" s="7"/>
      <c r="H100" s="8"/>
      <c r="I100" s="4"/>
      <c r="J100" s="4"/>
      <c r="K100" s="4"/>
      <c r="L100" s="9"/>
      <c r="M100" s="4"/>
      <c r="N100" s="6"/>
      <c r="O100" s="3"/>
    </row>
    <row r="101" spans="2:15" x14ac:dyDescent="0.25">
      <c r="B101" s="5"/>
      <c r="C101" s="5"/>
      <c r="D101" s="5"/>
      <c r="E101" s="6"/>
      <c r="F101" s="6"/>
      <c r="G101" s="7"/>
      <c r="H101" s="8"/>
      <c r="I101" s="4"/>
      <c r="J101" s="4"/>
      <c r="K101" s="4"/>
      <c r="L101" s="9"/>
      <c r="M101" s="4"/>
      <c r="N101" s="6"/>
      <c r="O101" s="3"/>
    </row>
    <row r="102" spans="2:15" x14ac:dyDescent="0.25">
      <c r="B102" s="5"/>
      <c r="C102" s="5"/>
      <c r="D102" s="5"/>
      <c r="E102" s="6"/>
      <c r="F102" s="6"/>
      <c r="G102" s="7"/>
      <c r="H102" s="8"/>
      <c r="I102" s="4"/>
      <c r="J102" s="4"/>
      <c r="K102" s="4"/>
      <c r="L102" s="9"/>
      <c r="M102" s="4"/>
      <c r="N102" s="6"/>
      <c r="O102" s="3"/>
    </row>
    <row r="103" spans="2:15" x14ac:dyDescent="0.25">
      <c r="B103" s="5"/>
      <c r="C103" s="5"/>
      <c r="D103" s="5"/>
      <c r="E103" s="6"/>
      <c r="F103" s="6"/>
      <c r="G103" s="7"/>
      <c r="H103" s="8"/>
      <c r="I103" s="4"/>
      <c r="J103" s="4"/>
      <c r="K103" s="4"/>
      <c r="L103" s="9"/>
      <c r="M103" s="4"/>
      <c r="N103" s="6"/>
      <c r="O103" s="3"/>
    </row>
    <row r="104" spans="2:15" x14ac:dyDescent="0.25">
      <c r="B104" s="5"/>
      <c r="C104" s="5"/>
      <c r="D104" s="5"/>
      <c r="E104" s="6"/>
      <c r="F104" s="6"/>
      <c r="G104" s="7"/>
      <c r="H104" s="8"/>
      <c r="I104" s="4"/>
      <c r="J104" s="4"/>
      <c r="K104" s="4"/>
      <c r="L104" s="9"/>
      <c r="M104" s="4"/>
      <c r="N104" s="6"/>
      <c r="O104" s="3"/>
    </row>
    <row r="105" spans="2:15" x14ac:dyDescent="0.25">
      <c r="B105" s="5"/>
      <c r="C105" s="5"/>
      <c r="D105" s="5"/>
      <c r="E105" s="6"/>
      <c r="F105" s="6"/>
      <c r="G105" s="7"/>
      <c r="H105" s="8"/>
      <c r="I105" s="4"/>
      <c r="J105" s="4"/>
      <c r="K105" s="4"/>
      <c r="L105" s="9"/>
      <c r="M105" s="4"/>
      <c r="N105" s="6"/>
      <c r="O105" s="3"/>
    </row>
    <row r="106" spans="2:15" x14ac:dyDescent="0.25">
      <c r="B106" s="5"/>
      <c r="C106" s="5"/>
      <c r="D106" s="5"/>
      <c r="E106" s="6"/>
      <c r="F106" s="6"/>
      <c r="G106" s="7"/>
      <c r="H106" s="8"/>
      <c r="I106" s="4"/>
      <c r="J106" s="4"/>
      <c r="K106" s="4"/>
      <c r="L106" s="9"/>
      <c r="M106" s="4"/>
      <c r="N106" s="6"/>
      <c r="O106" s="3"/>
    </row>
    <row r="107" spans="2:15" x14ac:dyDescent="0.25">
      <c r="B107" s="5"/>
      <c r="C107" s="5"/>
      <c r="D107" s="5"/>
      <c r="E107" s="6"/>
      <c r="F107" s="6"/>
      <c r="G107" s="7"/>
      <c r="H107" s="8"/>
      <c r="I107" s="4"/>
      <c r="J107" s="4"/>
      <c r="K107" s="4"/>
      <c r="L107" s="9"/>
      <c r="M107" s="4"/>
      <c r="N107" s="6"/>
      <c r="O107" s="3"/>
    </row>
    <row r="108" spans="2:15" x14ac:dyDescent="0.25">
      <c r="B108" s="5"/>
      <c r="C108" s="5"/>
      <c r="D108" s="5"/>
      <c r="E108" s="6"/>
      <c r="F108" s="6"/>
      <c r="G108" s="7"/>
      <c r="H108" s="8"/>
      <c r="I108" s="4"/>
      <c r="J108" s="4"/>
      <c r="K108" s="4"/>
      <c r="L108" s="9"/>
      <c r="M108" s="4"/>
      <c r="N108" s="6"/>
      <c r="O108" s="3"/>
    </row>
    <row r="109" spans="2:15" x14ac:dyDescent="0.25">
      <c r="B109" s="5"/>
      <c r="C109" s="5"/>
      <c r="D109" s="5"/>
      <c r="E109" s="6"/>
      <c r="F109" s="6"/>
      <c r="G109" s="7"/>
      <c r="H109" s="8"/>
      <c r="I109" s="4"/>
      <c r="J109" s="4"/>
      <c r="K109" s="4"/>
      <c r="L109" s="9"/>
      <c r="M109" s="4"/>
      <c r="N109" s="6"/>
      <c r="O109" s="3"/>
    </row>
    <row r="110" spans="2:15" x14ac:dyDescent="0.25">
      <c r="B110" s="5"/>
      <c r="C110" s="5"/>
      <c r="D110" s="5"/>
      <c r="E110" s="6"/>
      <c r="F110" s="6"/>
      <c r="G110" s="7"/>
      <c r="H110" s="8"/>
      <c r="I110" s="4"/>
      <c r="J110" s="4"/>
      <c r="K110" s="4"/>
      <c r="L110" s="9"/>
      <c r="M110" s="4"/>
      <c r="N110" s="6"/>
      <c r="O110" s="3"/>
    </row>
    <row r="111" spans="2:15" x14ac:dyDescent="0.25">
      <c r="B111" s="5"/>
      <c r="C111" s="5"/>
      <c r="D111" s="5"/>
      <c r="E111" s="6"/>
      <c r="F111" s="6"/>
      <c r="G111" s="7"/>
      <c r="H111" s="8"/>
      <c r="I111" s="4"/>
      <c r="J111" s="4"/>
      <c r="K111" s="4"/>
      <c r="L111" s="9"/>
      <c r="M111" s="4"/>
      <c r="N111" s="6"/>
      <c r="O111" s="3"/>
    </row>
    <row r="112" spans="2:15" x14ac:dyDescent="0.25">
      <c r="B112" s="5"/>
      <c r="C112" s="5"/>
      <c r="D112" s="5"/>
      <c r="E112" s="6"/>
      <c r="F112" s="6"/>
      <c r="G112" s="7"/>
      <c r="H112" s="8"/>
      <c r="I112" s="4"/>
      <c r="J112" s="4"/>
      <c r="K112" s="4"/>
      <c r="L112" s="9"/>
      <c r="M112" s="4"/>
      <c r="N112" s="6"/>
      <c r="O112" s="3"/>
    </row>
    <row r="113" spans="2:15" x14ac:dyDescent="0.25">
      <c r="B113" s="5"/>
      <c r="C113" s="5"/>
      <c r="D113" s="5"/>
      <c r="E113" s="6"/>
      <c r="F113" s="6"/>
      <c r="G113" s="7"/>
      <c r="H113" s="8"/>
      <c r="I113" s="4"/>
      <c r="J113" s="4"/>
      <c r="K113" s="4"/>
      <c r="L113" s="9"/>
      <c r="M113" s="4"/>
      <c r="N113" s="6"/>
      <c r="O113" s="3"/>
    </row>
    <row r="114" spans="2:15" x14ac:dyDescent="0.25">
      <c r="B114" s="5"/>
      <c r="C114" s="5"/>
      <c r="D114" s="5"/>
      <c r="E114" s="6"/>
      <c r="F114" s="6"/>
      <c r="G114" s="7"/>
      <c r="H114" s="8"/>
      <c r="I114" s="4"/>
      <c r="J114" s="4"/>
      <c r="K114" s="4"/>
      <c r="L114" s="9"/>
      <c r="M114" s="4"/>
      <c r="N114" s="6"/>
      <c r="O114" s="3"/>
    </row>
    <row r="115" spans="2:15" x14ac:dyDescent="0.25">
      <c r="B115" s="5"/>
      <c r="C115" s="5"/>
      <c r="D115" s="5"/>
      <c r="E115" s="6"/>
      <c r="F115" s="6"/>
      <c r="G115" s="7"/>
      <c r="H115" s="8"/>
      <c r="I115" s="4"/>
      <c r="J115" s="4"/>
      <c r="K115" s="4"/>
      <c r="L115" s="9"/>
      <c r="M115" s="4"/>
      <c r="N115" s="6"/>
      <c r="O115" s="3"/>
    </row>
    <row r="116" spans="2:15" x14ac:dyDescent="0.25">
      <c r="B116" s="5"/>
      <c r="C116" s="5"/>
      <c r="D116" s="5"/>
      <c r="E116" s="6"/>
      <c r="F116" s="6"/>
      <c r="G116" s="7"/>
      <c r="H116" s="8"/>
      <c r="I116" s="4"/>
      <c r="J116" s="4"/>
      <c r="K116" s="4"/>
      <c r="L116" s="9"/>
      <c r="M116" s="4"/>
      <c r="N116" s="6"/>
      <c r="O116" s="3"/>
    </row>
    <row r="117" spans="2:15" x14ac:dyDescent="0.25">
      <c r="B117" s="5"/>
      <c r="C117" s="5"/>
      <c r="D117" s="5"/>
      <c r="E117" s="6"/>
      <c r="F117" s="6"/>
      <c r="G117" s="7"/>
      <c r="H117" s="8"/>
      <c r="I117" s="4"/>
      <c r="J117" s="4"/>
      <c r="K117" s="4"/>
      <c r="L117" s="9"/>
      <c r="M117" s="4"/>
      <c r="N117" s="6"/>
      <c r="O117" s="3"/>
    </row>
    <row r="118" spans="2:15" x14ac:dyDescent="0.25">
      <c r="B118" s="5"/>
      <c r="C118" s="5"/>
      <c r="D118" s="5"/>
      <c r="E118" s="6"/>
      <c r="F118" s="6"/>
      <c r="G118" s="7"/>
      <c r="H118" s="8"/>
      <c r="I118" s="4"/>
      <c r="J118" s="4"/>
      <c r="K118" s="4"/>
      <c r="L118" s="9"/>
      <c r="M118" s="4"/>
      <c r="N118" s="6"/>
      <c r="O118" s="3"/>
    </row>
    <row r="119" spans="2:15" x14ac:dyDescent="0.25">
      <c r="B119" s="5"/>
      <c r="C119" s="5"/>
      <c r="D119" s="5"/>
      <c r="E119" s="6"/>
      <c r="F119" s="6"/>
      <c r="G119" s="7"/>
      <c r="H119" s="8"/>
      <c r="I119" s="4"/>
      <c r="J119" s="4"/>
      <c r="K119" s="4"/>
      <c r="L119" s="9"/>
      <c r="M119" s="4"/>
      <c r="N119" s="6"/>
      <c r="O119" s="3"/>
    </row>
    <row r="120" spans="2:15" x14ac:dyDescent="0.25">
      <c r="B120" s="5"/>
      <c r="C120" s="5"/>
      <c r="D120" s="5"/>
      <c r="E120" s="6"/>
      <c r="F120" s="6"/>
      <c r="G120" s="7"/>
      <c r="H120" s="8"/>
      <c r="I120" s="4"/>
      <c r="J120" s="4"/>
      <c r="K120" s="4"/>
      <c r="L120" s="9"/>
      <c r="M120" s="4"/>
      <c r="N120" s="6"/>
      <c r="O120" s="3"/>
    </row>
    <row r="121" spans="2:15" x14ac:dyDescent="0.25">
      <c r="B121" s="5"/>
      <c r="C121" s="5"/>
      <c r="D121" s="5"/>
      <c r="E121" s="6"/>
      <c r="F121" s="6"/>
      <c r="G121" s="7"/>
      <c r="H121" s="8"/>
      <c r="I121" s="4"/>
      <c r="J121" s="4"/>
      <c r="K121" s="4"/>
      <c r="L121" s="9"/>
      <c r="M121" s="4"/>
      <c r="N121" s="6"/>
      <c r="O121" s="3"/>
    </row>
    <row r="122" spans="2:15" x14ac:dyDescent="0.25">
      <c r="B122" s="5"/>
      <c r="C122" s="5"/>
      <c r="D122" s="5"/>
      <c r="E122" s="6"/>
      <c r="F122" s="6"/>
      <c r="G122" s="7"/>
      <c r="H122" s="8"/>
      <c r="I122" s="4"/>
      <c r="J122" s="4"/>
      <c r="K122" s="4"/>
      <c r="L122" s="9"/>
      <c r="M122" s="4"/>
      <c r="N122" s="6"/>
      <c r="O122" s="3"/>
    </row>
    <row r="123" spans="2:15" x14ac:dyDescent="0.25">
      <c r="B123" s="5"/>
      <c r="C123" s="5"/>
      <c r="D123" s="5"/>
      <c r="E123" s="6"/>
      <c r="F123" s="6"/>
      <c r="G123" s="7"/>
      <c r="H123" s="8"/>
      <c r="I123" s="4"/>
      <c r="J123" s="4"/>
      <c r="K123" s="4"/>
      <c r="L123" s="9"/>
      <c r="M123" s="4"/>
      <c r="N123" s="6"/>
      <c r="O123" s="3"/>
    </row>
    <row r="124" spans="2:15" x14ac:dyDescent="0.25">
      <c r="B124" s="5"/>
      <c r="C124" s="5"/>
      <c r="D124" s="5"/>
      <c r="E124" s="6"/>
      <c r="F124" s="6"/>
      <c r="G124" s="7"/>
      <c r="H124" s="8"/>
      <c r="I124" s="4"/>
      <c r="J124" s="4"/>
      <c r="K124" s="4"/>
      <c r="L124" s="9"/>
      <c r="M124" s="4"/>
      <c r="N124" s="6"/>
      <c r="O124" s="3"/>
    </row>
    <row r="125" spans="2:15" x14ac:dyDescent="0.25">
      <c r="B125" s="5"/>
      <c r="C125" s="5"/>
      <c r="D125" s="5"/>
      <c r="E125" s="6"/>
      <c r="F125" s="6"/>
      <c r="G125" s="7"/>
      <c r="H125" s="8"/>
      <c r="I125" s="4"/>
      <c r="J125" s="4"/>
      <c r="K125" s="4"/>
      <c r="L125" s="9"/>
      <c r="M125" s="4"/>
      <c r="N125" s="6"/>
      <c r="O125" s="3"/>
    </row>
    <row r="126" spans="2:15" x14ac:dyDescent="0.25">
      <c r="B126" s="5"/>
      <c r="C126" s="5"/>
      <c r="D126" s="5"/>
      <c r="E126" s="6"/>
      <c r="F126" s="6"/>
      <c r="G126" s="7"/>
      <c r="H126" s="8"/>
      <c r="I126" s="4"/>
      <c r="J126" s="4"/>
      <c r="K126" s="4"/>
      <c r="L126" s="9"/>
      <c r="M126" s="4"/>
      <c r="N126" s="6"/>
      <c r="O126" s="3"/>
    </row>
    <row r="127" spans="2:15" x14ac:dyDescent="0.25">
      <c r="B127" s="5"/>
      <c r="C127" s="5"/>
      <c r="D127" s="5"/>
      <c r="E127" s="6"/>
      <c r="F127" s="6"/>
      <c r="G127" s="7"/>
      <c r="H127" s="8"/>
      <c r="I127" s="4"/>
      <c r="J127" s="4"/>
      <c r="K127" s="4"/>
      <c r="L127" s="9"/>
      <c r="M127" s="4"/>
      <c r="N127" s="6"/>
      <c r="O127" s="3"/>
    </row>
    <row r="128" spans="2:15" x14ac:dyDescent="0.25">
      <c r="B128" s="5"/>
      <c r="C128" s="5"/>
      <c r="D128" s="5"/>
      <c r="E128" s="6"/>
      <c r="F128" s="6"/>
      <c r="G128" s="7"/>
      <c r="H128" s="8"/>
      <c r="I128" s="4"/>
      <c r="J128" s="4"/>
      <c r="K128" s="4"/>
      <c r="L128" s="9"/>
      <c r="M128" s="4"/>
      <c r="N128" s="6"/>
      <c r="O128" s="3"/>
    </row>
    <row r="129" spans="2:15" x14ac:dyDescent="0.25">
      <c r="B129" s="5"/>
      <c r="C129" s="5"/>
      <c r="D129" s="5"/>
      <c r="E129" s="6"/>
      <c r="F129" s="6"/>
      <c r="G129" s="7"/>
      <c r="H129" s="8"/>
      <c r="I129" s="4"/>
      <c r="J129" s="4"/>
      <c r="K129" s="4"/>
      <c r="L129" s="9"/>
      <c r="M129" s="4"/>
      <c r="N129" s="6"/>
      <c r="O129" s="3"/>
    </row>
    <row r="130" spans="2:15" x14ac:dyDescent="0.25">
      <c r="B130" s="5"/>
      <c r="C130" s="5"/>
      <c r="D130" s="5"/>
      <c r="E130" s="6"/>
      <c r="F130" s="6"/>
      <c r="G130" s="7"/>
      <c r="H130" s="8"/>
      <c r="I130" s="4"/>
      <c r="J130" s="4"/>
      <c r="K130" s="4"/>
      <c r="L130" s="9"/>
      <c r="M130" s="4"/>
      <c r="N130" s="6"/>
      <c r="O130" s="3"/>
    </row>
    <row r="131" spans="2:15" x14ac:dyDescent="0.25">
      <c r="B131" s="5"/>
      <c r="C131" s="5"/>
      <c r="D131" s="5"/>
      <c r="E131" s="6"/>
      <c r="F131" s="6"/>
      <c r="G131" s="7"/>
      <c r="H131" s="8"/>
      <c r="I131" s="4"/>
      <c r="J131" s="4"/>
      <c r="K131" s="4"/>
      <c r="L131" s="9"/>
      <c r="M131" s="4"/>
      <c r="N131" s="6"/>
      <c r="O131" s="3"/>
    </row>
    <row r="132" spans="2:15" x14ac:dyDescent="0.25">
      <c r="B132" s="5"/>
      <c r="C132" s="5"/>
      <c r="D132" s="5"/>
      <c r="E132" s="6"/>
      <c r="F132" s="6"/>
      <c r="G132" s="7"/>
      <c r="H132" s="8"/>
      <c r="I132" s="4"/>
      <c r="J132" s="4"/>
      <c r="K132" s="4"/>
      <c r="L132" s="9"/>
      <c r="M132" s="4"/>
      <c r="N132" s="6"/>
      <c r="O132" s="3"/>
    </row>
    <row r="133" spans="2:15" x14ac:dyDescent="0.25">
      <c r="B133" s="5"/>
      <c r="C133" s="5"/>
      <c r="D133" s="5"/>
      <c r="E133" s="6"/>
      <c r="F133" s="6"/>
      <c r="G133" s="7"/>
      <c r="H133" s="8"/>
      <c r="I133" s="4"/>
      <c r="J133" s="4"/>
      <c r="K133" s="4"/>
      <c r="L133" s="9"/>
      <c r="M133" s="4"/>
      <c r="N133" s="6"/>
      <c r="O133" s="3"/>
    </row>
    <row r="134" spans="2:15" x14ac:dyDescent="0.25">
      <c r="B134" s="5"/>
      <c r="C134" s="5"/>
      <c r="D134" s="5"/>
      <c r="E134" s="6"/>
      <c r="F134" s="6"/>
      <c r="G134" s="7"/>
      <c r="H134" s="8"/>
      <c r="I134" s="4"/>
      <c r="J134" s="4"/>
      <c r="K134" s="4"/>
      <c r="L134" s="9"/>
      <c r="M134" s="4"/>
      <c r="N134" s="6"/>
      <c r="O134" s="3"/>
    </row>
    <row r="135" spans="2:15" x14ac:dyDescent="0.25">
      <c r="B135" s="5"/>
      <c r="C135" s="5"/>
      <c r="D135" s="5"/>
      <c r="E135" s="6"/>
      <c r="F135" s="6"/>
      <c r="G135" s="7"/>
      <c r="H135" s="8"/>
      <c r="I135" s="4"/>
      <c r="J135" s="4"/>
      <c r="K135" s="4"/>
      <c r="L135" s="9"/>
      <c r="M135" s="4"/>
      <c r="N135" s="6"/>
      <c r="O135" s="3"/>
    </row>
    <row r="136" spans="2:15" x14ac:dyDescent="0.25">
      <c r="B136" s="5"/>
      <c r="C136" s="5"/>
      <c r="D136" s="5"/>
      <c r="E136" s="6"/>
      <c r="F136" s="6"/>
      <c r="G136" s="7"/>
      <c r="H136" s="8"/>
      <c r="I136" s="4"/>
      <c r="J136" s="4"/>
      <c r="K136" s="4"/>
      <c r="L136" s="9"/>
      <c r="M136" s="4"/>
      <c r="N136" s="6"/>
      <c r="O136" s="3"/>
    </row>
    <row r="137" spans="2:15" x14ac:dyDescent="0.25">
      <c r="B137" s="5"/>
      <c r="C137" s="5"/>
      <c r="D137" s="5"/>
      <c r="E137" s="6"/>
      <c r="F137" s="6"/>
      <c r="G137" s="7"/>
      <c r="H137" s="8"/>
      <c r="I137" s="4"/>
      <c r="J137" s="4"/>
      <c r="K137" s="4"/>
      <c r="L137" s="9"/>
      <c r="M137" s="4"/>
      <c r="N137" s="6"/>
      <c r="O137" s="3"/>
    </row>
    <row r="138" spans="2:15" x14ac:dyDescent="0.25">
      <c r="B138" s="5"/>
      <c r="C138" s="5"/>
      <c r="D138" s="5"/>
      <c r="E138" s="6"/>
      <c r="F138" s="6"/>
      <c r="G138" s="7"/>
      <c r="H138" s="8"/>
      <c r="I138" s="4"/>
      <c r="J138" s="4"/>
      <c r="K138" s="4"/>
      <c r="L138" s="9"/>
      <c r="M138" s="4"/>
      <c r="N138" s="6"/>
      <c r="O138" s="3"/>
    </row>
    <row r="139" spans="2:15" x14ac:dyDescent="0.25">
      <c r="B139" s="5"/>
      <c r="C139" s="5"/>
      <c r="D139" s="5"/>
      <c r="E139" s="6"/>
      <c r="F139" s="6"/>
      <c r="G139" s="7"/>
      <c r="H139" s="8"/>
      <c r="I139" s="4"/>
      <c r="J139" s="4"/>
      <c r="K139" s="4"/>
      <c r="L139" s="9"/>
      <c r="M139" s="4"/>
      <c r="N139" s="6"/>
      <c r="O139" s="3"/>
    </row>
    <row r="140" spans="2:15" x14ac:dyDescent="0.25">
      <c r="B140" s="5"/>
      <c r="C140" s="5"/>
      <c r="D140" s="5"/>
      <c r="E140" s="6"/>
      <c r="F140" s="6"/>
      <c r="G140" s="7"/>
      <c r="H140" s="8"/>
      <c r="I140" s="4"/>
      <c r="J140" s="4"/>
      <c r="K140" s="4"/>
      <c r="L140" s="9"/>
      <c r="M140" s="4"/>
      <c r="N140" s="6"/>
      <c r="O140" s="3"/>
    </row>
    <row r="141" spans="2:15" x14ac:dyDescent="0.25">
      <c r="B141" s="5"/>
      <c r="C141" s="5"/>
      <c r="D141" s="5"/>
      <c r="E141" s="6"/>
      <c r="F141" s="6"/>
      <c r="G141" s="7"/>
      <c r="H141" s="8"/>
      <c r="I141" s="4"/>
      <c r="J141" s="4"/>
      <c r="K141" s="4"/>
      <c r="L141" s="9"/>
      <c r="M141" s="4"/>
      <c r="N141" s="6"/>
      <c r="O141" s="3"/>
    </row>
    <row r="143" spans="2:15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</row>
    <row r="145" spans="3:3" x14ac:dyDescent="0.25">
      <c r="C145"/>
    </row>
    <row r="146" spans="3:3" x14ac:dyDescent="0.25">
      <c r="C146"/>
    </row>
    <row r="147" spans="3:3" x14ac:dyDescent="0.25">
      <c r="C147"/>
    </row>
  </sheetData>
  <autoFilter ref="A1:W1"/>
  <hyperlinks>
    <hyperlink ref="B42" r:id="rId1"/>
    <hyperlink ref="B43" r:id="rId2"/>
    <hyperlink ref="B79" r:id="rId3"/>
    <hyperlink ref="B78" r:id="rId4"/>
    <hyperlink ref="B76" r:id="rId5"/>
    <hyperlink ref="B75" r:id="rId6"/>
    <hyperlink ref="B70" r:id="rId7"/>
    <hyperlink ref="B72" r:id="rId8"/>
    <hyperlink ref="B46" r:id="rId9" display="http://inside.coj.net/jcc/JCC_CA/Executed Contracts/Cornerstone of Jacksonville Afterschool 10362.pdf"/>
    <hyperlink ref="B47" r:id="rId10"/>
    <hyperlink ref="B48" r:id="rId11"/>
    <hyperlink ref="B49" r:id="rId12"/>
    <hyperlink ref="B51" r:id="rId13" display="5089-59"/>
    <hyperlink ref="B52" r:id="rId14" display="5089-59"/>
    <hyperlink ref="B73" r:id="rId15"/>
    <hyperlink ref="B74" r:id="rId16"/>
    <hyperlink ref="B77" r:id="rId17"/>
    <hyperlink ref="B22" r:id="rId18"/>
    <hyperlink ref="B53" r:id="rId19"/>
    <hyperlink ref="B50" r:id="rId20" display="5089-59"/>
    <hyperlink ref="B69" r:id="rId21"/>
    <hyperlink ref="B67" r:id="rId22"/>
    <hyperlink ref="B71" r:id="rId23"/>
    <hyperlink ref="B55" r:id="rId24" display="http://inside.coj.net/jcc/JCC_CA/Executed Contracts/KIPP Jacksonville Afterschool 10330.pdf"/>
    <hyperlink ref="B56" r:id="rId25" display="http://inside.coj.net/jcc/JCC_CA/Executed Contracts/KIPP Jacksonville Afterschool 10330.pdf"/>
    <hyperlink ref="B57" r:id="rId26" display="http://inside.coj.net/jcc/JCC_CA/Executed Contracts/KIPP Jacksonville Afterschool 10330.pdf"/>
    <hyperlink ref="B66" r:id="rId27"/>
    <hyperlink ref="B64" r:id="rId28"/>
    <hyperlink ref="B61" r:id="rId29"/>
    <hyperlink ref="B58" r:id="rId30"/>
    <hyperlink ref="B12" r:id="rId31"/>
    <hyperlink ref="B2" r:id="rId32"/>
    <hyperlink ref="B3" r:id="rId33"/>
    <hyperlink ref="B4" r:id="rId34"/>
    <hyperlink ref="B7" r:id="rId35"/>
    <hyperlink ref="B8" r:id="rId36"/>
    <hyperlink ref="B10" r:id="rId37"/>
    <hyperlink ref="B14" r:id="rId38"/>
    <hyperlink ref="B13" r:id="rId39"/>
    <hyperlink ref="B18" r:id="rId40"/>
    <hyperlink ref="B19" r:id="rId41"/>
    <hyperlink ref="B20" r:id="rId42"/>
    <hyperlink ref="B15" r:id="rId43"/>
    <hyperlink ref="B5" r:id="rId44"/>
    <hyperlink ref="B21" r:id="rId45"/>
    <hyperlink ref="B23" r:id="rId46"/>
    <hyperlink ref="B16" r:id="rId47"/>
    <hyperlink ref="B24" r:id="rId48"/>
    <hyperlink ref="B25" r:id="rId49"/>
    <hyperlink ref="B26" r:id="rId50"/>
    <hyperlink ref="B27" r:id="rId51"/>
    <hyperlink ref="B28" r:id="rId52"/>
    <hyperlink ref="B33" r:id="rId53"/>
    <hyperlink ref="B34" r:id="rId54"/>
    <hyperlink ref="B36" r:id="rId55"/>
    <hyperlink ref="B37" r:id="rId56"/>
    <hyperlink ref="B38" r:id="rId57"/>
    <hyperlink ref="B29" r:id="rId58"/>
    <hyperlink ref="B41" r:id="rId59"/>
    <hyperlink ref="B35" r:id="rId60"/>
    <hyperlink ref="B40" r:id="rId61"/>
    <hyperlink ref="B30" r:id="rId62"/>
    <hyperlink ref="B31" r:id="rId63"/>
    <hyperlink ref="B32" r:id="rId64"/>
    <hyperlink ref="B44" r:id="rId65"/>
    <hyperlink ref="B39" r:id="rId66"/>
    <hyperlink ref="B62" r:id="rId67"/>
    <hyperlink ref="B63" r:id="rId68"/>
    <hyperlink ref="B65" r:id="rId69"/>
    <hyperlink ref="B68" r:id="rId70"/>
  </hyperlinks>
  <printOptions horizontalCentered="1"/>
  <pageMargins left="0.25" right="0.25" top="0.75" bottom="0.75" header="0.3" footer="0.3"/>
  <pageSetup paperSize="17" scale="45" fitToHeight="0" orientation="landscape" r:id="rId71"/>
  <headerFooter>
    <oddHeader>&amp;C&amp;"Times New Roman,Bold"&amp;16
KHA Schedule of Contracts- OST and OST  Grants</oddHeader>
  </headerFooter>
  <legacyDrawing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69"/>
  <sheetViews>
    <sheetView view="pageLayout" topLeftCell="E1" zoomScale="70" zoomScaleNormal="70" zoomScaleSheetLayoutView="100" zoomScalePageLayoutView="70" workbookViewId="0">
      <selection activeCell="F6" sqref="F6"/>
    </sheetView>
  </sheetViews>
  <sheetFormatPr defaultColWidth="12.5703125" defaultRowHeight="15" x14ac:dyDescent="0.25"/>
  <cols>
    <col min="1" max="1" width="33.5703125" style="12" customWidth="1"/>
    <col min="2" max="2" width="16" style="12" customWidth="1"/>
    <col min="3" max="3" width="15.28515625" style="12" bestFit="1" customWidth="1"/>
    <col min="4" max="4" width="51.42578125" style="12" customWidth="1"/>
    <col min="5" max="5" width="45.5703125" style="12" customWidth="1"/>
    <col min="6" max="6" width="18.42578125" style="12" customWidth="1"/>
    <col min="7" max="7" width="19" style="12" customWidth="1"/>
    <col min="8" max="8" width="24.85546875" style="12" customWidth="1"/>
    <col min="9" max="9" width="20.85546875" style="12" customWidth="1"/>
    <col min="10" max="10" width="22.140625" style="12" customWidth="1"/>
    <col min="11" max="11" width="21" style="12" customWidth="1"/>
    <col min="12" max="12" width="22" style="12" customWidth="1"/>
    <col min="13" max="16384" width="12.5703125" style="12"/>
  </cols>
  <sheetData>
    <row r="2" spans="1:12" s="2" customFormat="1" ht="63" customHeight="1" x14ac:dyDescent="0.25">
      <c r="A2" s="27" t="s">
        <v>334</v>
      </c>
      <c r="B2" s="148" t="s">
        <v>301</v>
      </c>
      <c r="C2" s="148" t="s">
        <v>322</v>
      </c>
      <c r="D2" s="148" t="s">
        <v>0</v>
      </c>
      <c r="E2" s="148" t="s">
        <v>304</v>
      </c>
      <c r="F2" s="148" t="s">
        <v>306</v>
      </c>
      <c r="G2" s="148" t="s">
        <v>375</v>
      </c>
      <c r="H2" s="148" t="s">
        <v>305</v>
      </c>
      <c r="I2" s="148" t="s">
        <v>310</v>
      </c>
      <c r="J2" s="148" t="s">
        <v>305</v>
      </c>
      <c r="K2" s="149" t="s">
        <v>310</v>
      </c>
      <c r="L2" s="152" t="s">
        <v>335</v>
      </c>
    </row>
    <row r="3" spans="1:12" s="2" customFormat="1" ht="45" customHeight="1" x14ac:dyDescent="0.25">
      <c r="A3" s="51" t="s">
        <v>262</v>
      </c>
      <c r="B3" s="153" t="s">
        <v>261</v>
      </c>
      <c r="C3" s="154"/>
      <c r="D3" s="153" t="s">
        <v>257</v>
      </c>
      <c r="E3" s="153" t="s">
        <v>258</v>
      </c>
      <c r="F3" s="155" t="s">
        <v>387</v>
      </c>
      <c r="G3" s="155"/>
      <c r="H3" s="155" t="s">
        <v>337</v>
      </c>
      <c r="I3" s="156">
        <v>229750</v>
      </c>
      <c r="J3" s="153" t="s">
        <v>336</v>
      </c>
      <c r="K3" s="157">
        <v>229750</v>
      </c>
      <c r="L3" s="137">
        <f>SUM(I3+K3)</f>
        <v>459500</v>
      </c>
    </row>
    <row r="4" spans="1:12" s="2" customFormat="1" ht="45" customHeight="1" x14ac:dyDescent="0.25">
      <c r="A4" s="51" t="s">
        <v>260</v>
      </c>
      <c r="B4" s="153" t="s">
        <v>261</v>
      </c>
      <c r="C4" s="154"/>
      <c r="D4" s="153" t="s">
        <v>257</v>
      </c>
      <c r="E4" s="153" t="s">
        <v>259</v>
      </c>
      <c r="F4" s="155" t="s">
        <v>387</v>
      </c>
      <c r="G4" s="155"/>
      <c r="H4" s="155" t="s">
        <v>337</v>
      </c>
      <c r="I4" s="156">
        <v>312500</v>
      </c>
      <c r="J4" s="153" t="s">
        <v>336</v>
      </c>
      <c r="K4" s="157">
        <v>312500</v>
      </c>
      <c r="L4" s="137">
        <f t="shared" ref="L4:L7" si="0">SUM(I4+K4)</f>
        <v>625000</v>
      </c>
    </row>
    <row r="5" spans="1:12" s="2" customFormat="1" ht="45" customHeight="1" x14ac:dyDescent="0.25">
      <c r="A5" s="33" t="s">
        <v>232</v>
      </c>
      <c r="B5" s="113" t="s">
        <v>236</v>
      </c>
      <c r="C5" s="113">
        <v>1</v>
      </c>
      <c r="D5" s="107" t="s">
        <v>220</v>
      </c>
      <c r="E5" s="113" t="s">
        <v>256</v>
      </c>
      <c r="F5" s="158" t="s">
        <v>387</v>
      </c>
      <c r="G5" s="151"/>
      <c r="H5" s="155" t="s">
        <v>337</v>
      </c>
      <c r="I5" s="159">
        <v>836097</v>
      </c>
      <c r="J5" s="153" t="s">
        <v>336</v>
      </c>
      <c r="K5" s="157">
        <v>836097</v>
      </c>
      <c r="L5" s="137">
        <f t="shared" si="0"/>
        <v>1672194</v>
      </c>
    </row>
    <row r="6" spans="1:12" ht="37.5" customHeight="1" x14ac:dyDescent="0.25">
      <c r="A6" s="45" t="s">
        <v>338</v>
      </c>
      <c r="B6" s="122"/>
      <c r="C6" s="122"/>
      <c r="D6" s="124" t="s">
        <v>364</v>
      </c>
      <c r="E6" s="124" t="s">
        <v>333</v>
      </c>
      <c r="F6" s="160"/>
      <c r="G6" s="161"/>
      <c r="H6" s="155" t="s">
        <v>337</v>
      </c>
      <c r="I6" s="162">
        <v>1040500</v>
      </c>
      <c r="J6" s="153" t="s">
        <v>336</v>
      </c>
      <c r="K6" s="163"/>
      <c r="L6" s="137">
        <f t="shared" si="0"/>
        <v>1040500</v>
      </c>
    </row>
    <row r="7" spans="1:12" ht="51.75" customHeight="1" x14ac:dyDescent="0.3">
      <c r="A7" s="52" t="s">
        <v>316</v>
      </c>
      <c r="B7" s="142"/>
      <c r="C7" s="142"/>
      <c r="D7" s="142"/>
      <c r="E7" s="143"/>
      <c r="F7" s="144"/>
      <c r="G7" s="143"/>
      <c r="H7" s="143"/>
      <c r="I7" s="164">
        <f>SUM(I3:I6)</f>
        <v>2418847</v>
      </c>
      <c r="J7" s="165"/>
      <c r="K7" s="147">
        <f>SUM(K3:K6)</f>
        <v>1378347</v>
      </c>
      <c r="L7" s="166">
        <f t="shared" si="0"/>
        <v>3797194</v>
      </c>
    </row>
    <row r="8" spans="1:12" x14ac:dyDescent="0.25">
      <c r="B8" s="5"/>
      <c r="C8" s="5"/>
      <c r="D8" s="5"/>
      <c r="E8" s="6"/>
      <c r="F8" s="4"/>
      <c r="G8" s="6"/>
      <c r="H8" s="6"/>
      <c r="I8" s="6"/>
      <c r="J8" s="3"/>
    </row>
    <row r="9" spans="1:12" x14ac:dyDescent="0.25">
      <c r="B9" s="5"/>
      <c r="C9" s="5"/>
      <c r="D9" s="5"/>
      <c r="E9" s="6"/>
      <c r="F9" s="4"/>
      <c r="G9" s="6"/>
      <c r="H9" s="6"/>
      <c r="I9" s="6"/>
      <c r="J9" s="3"/>
    </row>
    <row r="10" spans="1:12" x14ac:dyDescent="0.25">
      <c r="B10" s="5"/>
      <c r="C10" s="5"/>
      <c r="D10" s="5"/>
      <c r="E10" s="6"/>
      <c r="F10" s="4"/>
      <c r="G10" s="6"/>
      <c r="H10" s="6"/>
      <c r="I10" s="6"/>
      <c r="J10" s="3"/>
    </row>
    <row r="11" spans="1:12" x14ac:dyDescent="0.25">
      <c r="B11" s="5"/>
      <c r="C11" s="5"/>
      <c r="D11" s="5"/>
      <c r="E11" s="6"/>
      <c r="F11" s="4"/>
      <c r="G11" s="6"/>
      <c r="H11" s="6"/>
      <c r="I11" s="6"/>
      <c r="J11" s="3"/>
    </row>
    <row r="12" spans="1:12" x14ac:dyDescent="0.25">
      <c r="B12" s="5"/>
      <c r="C12" s="5"/>
      <c r="D12" s="5"/>
      <c r="E12" s="6"/>
      <c r="F12" s="4"/>
      <c r="G12" s="6"/>
      <c r="H12" s="6"/>
      <c r="I12" s="6"/>
      <c r="J12" s="3"/>
    </row>
    <row r="13" spans="1:12" x14ac:dyDescent="0.25">
      <c r="B13" s="5"/>
      <c r="C13" s="5"/>
      <c r="D13" s="5"/>
      <c r="E13" s="6"/>
      <c r="F13" s="4"/>
      <c r="G13" s="6"/>
      <c r="H13" s="6"/>
      <c r="I13" s="6"/>
      <c r="J13" s="3"/>
    </row>
    <row r="14" spans="1:12" x14ac:dyDescent="0.25">
      <c r="B14" s="5"/>
      <c r="C14" s="5"/>
      <c r="D14" s="5"/>
      <c r="E14" s="6"/>
      <c r="F14" s="4"/>
      <c r="G14" s="6"/>
      <c r="H14" s="6"/>
      <c r="I14" s="6"/>
      <c r="J14" s="3"/>
    </row>
    <row r="15" spans="1:12" x14ac:dyDescent="0.25">
      <c r="B15" s="5"/>
      <c r="C15" s="5"/>
      <c r="D15" s="5"/>
      <c r="E15" s="6"/>
      <c r="F15" s="4"/>
      <c r="G15" s="6"/>
      <c r="H15" s="6"/>
      <c r="I15" s="6"/>
      <c r="J15" s="3"/>
    </row>
    <row r="16" spans="1:12" x14ac:dyDescent="0.25">
      <c r="B16" s="5"/>
      <c r="C16" s="5"/>
      <c r="D16" s="5"/>
      <c r="E16" s="6"/>
      <c r="F16" s="4"/>
      <c r="G16" s="6"/>
      <c r="H16" s="6"/>
      <c r="I16" s="6"/>
      <c r="J16" s="3"/>
    </row>
    <row r="17" spans="2:10" x14ac:dyDescent="0.25">
      <c r="B17" s="5"/>
      <c r="C17" s="5"/>
      <c r="D17" s="5"/>
      <c r="E17" s="6"/>
      <c r="F17" s="4"/>
      <c r="G17" s="6"/>
      <c r="H17" s="6"/>
      <c r="I17" s="6"/>
      <c r="J17" s="3"/>
    </row>
    <row r="18" spans="2:10" x14ac:dyDescent="0.25">
      <c r="B18" s="5"/>
      <c r="C18" s="5"/>
      <c r="D18" s="5"/>
      <c r="E18" s="6"/>
      <c r="F18" s="4"/>
      <c r="G18" s="6"/>
      <c r="H18" s="6"/>
      <c r="I18" s="6"/>
      <c r="J18" s="3"/>
    </row>
    <row r="19" spans="2:10" x14ac:dyDescent="0.25">
      <c r="B19" s="5"/>
      <c r="C19" s="5"/>
      <c r="D19" s="5"/>
      <c r="E19" s="6"/>
      <c r="F19" s="4"/>
      <c r="G19" s="6"/>
      <c r="H19" s="6"/>
      <c r="I19" s="6"/>
      <c r="J19" s="3"/>
    </row>
    <row r="20" spans="2:10" x14ac:dyDescent="0.25">
      <c r="B20" s="5"/>
      <c r="C20" s="5"/>
      <c r="D20" s="5"/>
      <c r="E20" s="6"/>
      <c r="F20" s="4"/>
      <c r="G20" s="6"/>
      <c r="H20" s="6"/>
      <c r="I20" s="6"/>
      <c r="J20" s="3"/>
    </row>
    <row r="21" spans="2:10" x14ac:dyDescent="0.25">
      <c r="B21" s="5"/>
      <c r="C21" s="5"/>
      <c r="D21" s="5"/>
      <c r="E21" s="6"/>
      <c r="F21" s="4"/>
      <c r="G21" s="6"/>
      <c r="H21" s="6"/>
      <c r="I21" s="6"/>
      <c r="J21" s="3"/>
    </row>
    <row r="22" spans="2:10" x14ac:dyDescent="0.25">
      <c r="B22" s="5"/>
      <c r="C22" s="5"/>
      <c r="D22" s="5"/>
      <c r="E22" s="6"/>
      <c r="F22" s="4"/>
      <c r="G22" s="6"/>
      <c r="H22" s="6"/>
      <c r="I22" s="6"/>
      <c r="J22" s="3"/>
    </row>
    <row r="23" spans="2:10" x14ac:dyDescent="0.25">
      <c r="B23" s="5"/>
      <c r="C23" s="5"/>
      <c r="D23" s="5"/>
      <c r="E23" s="6"/>
      <c r="F23" s="4"/>
      <c r="G23" s="6"/>
      <c r="H23" s="6"/>
      <c r="I23" s="6"/>
      <c r="J23" s="3"/>
    </row>
    <row r="24" spans="2:10" x14ac:dyDescent="0.25">
      <c r="B24" s="5"/>
      <c r="C24" s="5"/>
      <c r="D24" s="5"/>
      <c r="E24" s="6"/>
      <c r="F24" s="4"/>
      <c r="G24" s="6"/>
      <c r="H24" s="6"/>
      <c r="I24" s="6"/>
      <c r="J24" s="3"/>
    </row>
    <row r="25" spans="2:10" x14ac:dyDescent="0.25">
      <c r="B25" s="5"/>
      <c r="C25" s="5"/>
      <c r="D25" s="5"/>
      <c r="E25" s="6"/>
      <c r="F25" s="4"/>
      <c r="G25" s="6"/>
      <c r="H25" s="6"/>
      <c r="I25" s="6"/>
      <c r="J25" s="3"/>
    </row>
    <row r="26" spans="2:10" x14ac:dyDescent="0.25">
      <c r="B26" s="5"/>
      <c r="C26" s="5"/>
      <c r="D26" s="5"/>
      <c r="E26" s="6"/>
      <c r="F26" s="4"/>
      <c r="G26" s="6"/>
      <c r="H26" s="6"/>
      <c r="I26" s="6"/>
      <c r="J26" s="3"/>
    </row>
    <row r="27" spans="2:10" x14ac:dyDescent="0.25">
      <c r="B27" s="5"/>
      <c r="C27" s="5"/>
      <c r="D27" s="5"/>
      <c r="E27" s="6"/>
      <c r="F27" s="4"/>
      <c r="G27" s="6"/>
      <c r="H27" s="6"/>
      <c r="I27" s="6"/>
      <c r="J27" s="3"/>
    </row>
    <row r="28" spans="2:10" x14ac:dyDescent="0.25">
      <c r="B28" s="5"/>
      <c r="C28" s="5"/>
      <c r="D28" s="5"/>
      <c r="E28" s="6"/>
      <c r="F28" s="4"/>
      <c r="G28" s="6"/>
      <c r="H28" s="6"/>
      <c r="I28" s="6"/>
      <c r="J28" s="3"/>
    </row>
    <row r="29" spans="2:10" x14ac:dyDescent="0.25">
      <c r="B29" s="5"/>
      <c r="C29" s="5"/>
      <c r="D29" s="5"/>
      <c r="E29" s="6"/>
      <c r="F29" s="4"/>
      <c r="G29" s="6"/>
      <c r="H29" s="6"/>
      <c r="I29" s="6"/>
      <c r="J29" s="3"/>
    </row>
    <row r="30" spans="2:10" x14ac:dyDescent="0.25">
      <c r="B30" s="5"/>
      <c r="C30" s="5"/>
      <c r="D30" s="5"/>
      <c r="E30" s="6"/>
      <c r="F30" s="4"/>
      <c r="G30" s="6"/>
      <c r="H30" s="6"/>
      <c r="I30" s="6"/>
      <c r="J30" s="3"/>
    </row>
    <row r="31" spans="2:10" x14ac:dyDescent="0.25">
      <c r="B31" s="5"/>
      <c r="C31" s="5"/>
      <c r="D31" s="5"/>
      <c r="E31" s="6"/>
      <c r="F31" s="4"/>
      <c r="G31" s="6"/>
      <c r="H31" s="6"/>
      <c r="I31" s="6"/>
      <c r="J31" s="3"/>
    </row>
    <row r="32" spans="2:10" x14ac:dyDescent="0.25">
      <c r="B32" s="5"/>
      <c r="C32" s="5"/>
      <c r="D32" s="5"/>
      <c r="E32" s="6"/>
      <c r="F32" s="4"/>
      <c r="G32" s="6"/>
      <c r="H32" s="6"/>
      <c r="I32" s="6"/>
      <c r="J32" s="3"/>
    </row>
    <row r="33" spans="2:10" x14ac:dyDescent="0.25">
      <c r="B33" s="5"/>
      <c r="C33" s="5"/>
      <c r="D33" s="5"/>
      <c r="E33" s="6"/>
      <c r="F33" s="4"/>
      <c r="G33" s="6"/>
      <c r="H33" s="6"/>
      <c r="I33" s="6"/>
      <c r="J33" s="3"/>
    </row>
    <row r="34" spans="2:10" x14ac:dyDescent="0.25">
      <c r="B34" s="5"/>
      <c r="C34" s="5"/>
      <c r="D34" s="5"/>
      <c r="E34" s="6"/>
      <c r="F34" s="4"/>
      <c r="G34" s="6"/>
      <c r="H34" s="6"/>
      <c r="I34" s="6"/>
      <c r="J34" s="3"/>
    </row>
    <row r="35" spans="2:10" x14ac:dyDescent="0.25">
      <c r="B35" s="5"/>
      <c r="C35" s="5"/>
      <c r="D35" s="5"/>
      <c r="E35" s="6"/>
      <c r="F35" s="4"/>
      <c r="G35" s="6"/>
      <c r="H35" s="6"/>
      <c r="I35" s="6"/>
      <c r="J35" s="3"/>
    </row>
    <row r="36" spans="2:10" x14ac:dyDescent="0.25">
      <c r="B36" s="5"/>
      <c r="C36" s="5"/>
      <c r="D36" s="5"/>
      <c r="E36" s="6"/>
      <c r="F36" s="4"/>
      <c r="G36" s="6"/>
      <c r="H36" s="6"/>
      <c r="I36" s="6"/>
      <c r="J36" s="3"/>
    </row>
    <row r="37" spans="2:10" x14ac:dyDescent="0.25">
      <c r="B37" s="5"/>
      <c r="C37" s="5"/>
      <c r="D37" s="5"/>
      <c r="E37" s="6"/>
      <c r="F37" s="4"/>
      <c r="G37" s="6"/>
      <c r="H37" s="6"/>
      <c r="I37" s="6"/>
      <c r="J37" s="3"/>
    </row>
    <row r="38" spans="2:10" x14ac:dyDescent="0.25">
      <c r="B38" s="5"/>
      <c r="C38" s="5"/>
      <c r="D38" s="5"/>
      <c r="E38" s="6"/>
      <c r="F38" s="4"/>
      <c r="G38" s="6"/>
      <c r="H38" s="6"/>
      <c r="I38" s="6"/>
      <c r="J38" s="3"/>
    </row>
    <row r="39" spans="2:10" x14ac:dyDescent="0.25">
      <c r="B39" s="5"/>
      <c r="C39" s="5"/>
      <c r="D39" s="5"/>
      <c r="E39" s="6"/>
      <c r="F39" s="4"/>
      <c r="G39" s="6"/>
      <c r="H39" s="6"/>
      <c r="I39" s="6"/>
      <c r="J39" s="3"/>
    </row>
    <row r="40" spans="2:10" x14ac:dyDescent="0.25">
      <c r="B40" s="5"/>
      <c r="C40" s="5"/>
      <c r="D40" s="5"/>
      <c r="E40" s="6"/>
      <c r="F40" s="4"/>
      <c r="G40" s="6"/>
      <c r="H40" s="6"/>
      <c r="I40" s="6"/>
      <c r="J40" s="3"/>
    </row>
    <row r="41" spans="2:10" x14ac:dyDescent="0.25">
      <c r="B41" s="5"/>
      <c r="C41" s="5"/>
      <c r="D41" s="5"/>
      <c r="E41" s="6"/>
      <c r="F41" s="4"/>
      <c r="G41" s="6"/>
      <c r="H41" s="6"/>
      <c r="I41" s="6"/>
      <c r="J41" s="3"/>
    </row>
    <row r="42" spans="2:10" x14ac:dyDescent="0.25">
      <c r="B42" s="5"/>
      <c r="C42" s="5"/>
      <c r="D42" s="5"/>
      <c r="E42" s="6"/>
      <c r="F42" s="4"/>
      <c r="G42" s="6"/>
      <c r="H42" s="6"/>
      <c r="I42" s="6"/>
      <c r="J42" s="3"/>
    </row>
    <row r="43" spans="2:10" x14ac:dyDescent="0.25">
      <c r="B43" s="5"/>
      <c r="C43" s="5"/>
      <c r="D43" s="5"/>
      <c r="E43" s="6"/>
      <c r="F43" s="4"/>
      <c r="G43" s="6"/>
      <c r="H43" s="6"/>
      <c r="I43" s="6"/>
      <c r="J43" s="3"/>
    </row>
    <row r="44" spans="2:10" x14ac:dyDescent="0.25">
      <c r="B44" s="5"/>
      <c r="C44" s="5"/>
      <c r="D44" s="5"/>
      <c r="E44" s="6"/>
      <c r="F44" s="4"/>
      <c r="G44" s="6"/>
      <c r="H44" s="6"/>
      <c r="I44" s="6"/>
      <c r="J44" s="3"/>
    </row>
    <row r="45" spans="2:10" x14ac:dyDescent="0.25">
      <c r="B45" s="5"/>
      <c r="C45" s="5"/>
      <c r="D45" s="5"/>
      <c r="E45" s="6"/>
      <c r="F45" s="4"/>
      <c r="G45" s="6"/>
      <c r="H45" s="6"/>
      <c r="I45" s="6"/>
      <c r="J45" s="3"/>
    </row>
    <row r="46" spans="2:10" x14ac:dyDescent="0.25">
      <c r="B46" s="5"/>
      <c r="C46" s="5"/>
      <c r="D46" s="5"/>
      <c r="E46" s="6"/>
      <c r="F46" s="4"/>
      <c r="G46" s="6"/>
      <c r="H46" s="6"/>
      <c r="I46" s="6"/>
      <c r="J46" s="3"/>
    </row>
    <row r="47" spans="2:10" x14ac:dyDescent="0.25">
      <c r="B47" s="5"/>
      <c r="C47" s="5"/>
      <c r="D47" s="5"/>
      <c r="E47" s="6"/>
      <c r="F47" s="4"/>
      <c r="G47" s="6"/>
      <c r="H47" s="6"/>
      <c r="I47" s="6"/>
      <c r="J47" s="3"/>
    </row>
    <row r="48" spans="2:10" x14ac:dyDescent="0.25">
      <c r="B48" s="5"/>
      <c r="C48" s="5"/>
      <c r="D48" s="5"/>
      <c r="E48" s="6"/>
      <c r="F48" s="4"/>
      <c r="G48" s="6"/>
      <c r="H48" s="6"/>
      <c r="I48" s="6"/>
      <c r="J48" s="3"/>
    </row>
    <row r="49" spans="2:10" x14ac:dyDescent="0.25">
      <c r="B49" s="5"/>
      <c r="C49" s="5"/>
      <c r="D49" s="5"/>
      <c r="E49" s="6"/>
      <c r="F49" s="4"/>
      <c r="G49" s="6"/>
      <c r="H49" s="6"/>
      <c r="I49" s="6"/>
      <c r="J49" s="3"/>
    </row>
    <row r="50" spans="2:10" x14ac:dyDescent="0.25">
      <c r="B50" s="5"/>
      <c r="C50" s="5"/>
      <c r="D50" s="5"/>
      <c r="E50" s="6"/>
      <c r="F50" s="4"/>
      <c r="G50" s="6"/>
      <c r="H50" s="6"/>
      <c r="I50" s="6"/>
      <c r="J50" s="3"/>
    </row>
    <row r="51" spans="2:10" x14ac:dyDescent="0.25">
      <c r="B51" s="5"/>
      <c r="C51" s="5"/>
      <c r="D51" s="5"/>
      <c r="E51" s="6"/>
      <c r="F51" s="4"/>
      <c r="G51" s="6"/>
      <c r="H51" s="6"/>
      <c r="I51" s="6"/>
      <c r="J51" s="3"/>
    </row>
    <row r="52" spans="2:10" x14ac:dyDescent="0.25">
      <c r="B52" s="5"/>
      <c r="C52" s="5"/>
      <c r="D52" s="5"/>
      <c r="E52" s="6"/>
      <c r="F52" s="4"/>
      <c r="G52" s="6"/>
      <c r="H52" s="6"/>
      <c r="I52" s="6"/>
      <c r="J52" s="3"/>
    </row>
    <row r="53" spans="2:10" x14ac:dyDescent="0.25">
      <c r="B53" s="5"/>
      <c r="C53" s="5"/>
      <c r="D53" s="5"/>
      <c r="E53" s="6"/>
      <c r="F53" s="4"/>
      <c r="G53" s="6"/>
      <c r="H53" s="6"/>
      <c r="I53" s="6"/>
      <c r="J53" s="3"/>
    </row>
    <row r="54" spans="2:10" x14ac:dyDescent="0.25">
      <c r="B54" s="5"/>
      <c r="C54" s="5"/>
      <c r="D54" s="5"/>
      <c r="E54" s="6"/>
      <c r="F54" s="4"/>
      <c r="G54" s="6"/>
      <c r="H54" s="6"/>
      <c r="I54" s="6"/>
      <c r="J54" s="3"/>
    </row>
    <row r="55" spans="2:10" x14ac:dyDescent="0.25">
      <c r="B55" s="5"/>
      <c r="C55" s="5"/>
      <c r="D55" s="5"/>
      <c r="E55" s="6"/>
      <c r="F55" s="4"/>
      <c r="G55" s="6"/>
      <c r="H55" s="6"/>
      <c r="I55" s="6"/>
      <c r="J55" s="3"/>
    </row>
    <row r="56" spans="2:10" x14ac:dyDescent="0.25">
      <c r="B56" s="5"/>
      <c r="C56" s="5"/>
      <c r="D56" s="5"/>
      <c r="E56" s="6"/>
      <c r="F56" s="4"/>
      <c r="G56" s="6"/>
      <c r="H56" s="6"/>
      <c r="I56" s="6"/>
      <c r="J56" s="3"/>
    </row>
    <row r="57" spans="2:10" x14ac:dyDescent="0.25">
      <c r="B57" s="5"/>
      <c r="C57" s="5"/>
      <c r="D57" s="5"/>
      <c r="E57" s="6"/>
      <c r="F57" s="4"/>
      <c r="G57" s="6"/>
      <c r="H57" s="6"/>
      <c r="I57" s="6"/>
      <c r="J57" s="3"/>
    </row>
    <row r="58" spans="2:10" x14ac:dyDescent="0.25">
      <c r="B58" s="5"/>
      <c r="C58" s="5"/>
      <c r="D58" s="5"/>
      <c r="E58" s="6"/>
      <c r="F58" s="4"/>
      <c r="G58" s="6"/>
      <c r="H58" s="6"/>
      <c r="I58" s="6"/>
      <c r="J58" s="3"/>
    </row>
    <row r="59" spans="2:10" x14ac:dyDescent="0.25">
      <c r="B59" s="5"/>
      <c r="C59" s="5"/>
      <c r="D59" s="5"/>
      <c r="E59" s="6"/>
      <c r="F59" s="4"/>
      <c r="G59" s="6"/>
      <c r="H59" s="6"/>
      <c r="I59" s="6"/>
      <c r="J59" s="3"/>
    </row>
    <row r="60" spans="2:10" x14ac:dyDescent="0.25">
      <c r="B60" s="5"/>
      <c r="C60" s="5"/>
      <c r="D60" s="5"/>
      <c r="E60" s="6"/>
      <c r="F60" s="4"/>
      <c r="G60" s="6"/>
      <c r="H60" s="6"/>
      <c r="I60" s="6"/>
      <c r="J60" s="3"/>
    </row>
    <row r="61" spans="2:10" x14ac:dyDescent="0.25">
      <c r="B61" s="5"/>
      <c r="C61" s="5"/>
      <c r="D61" s="5"/>
      <c r="E61" s="6"/>
      <c r="F61" s="4"/>
      <c r="G61" s="6"/>
      <c r="H61" s="6"/>
      <c r="I61" s="6"/>
      <c r="J61" s="3"/>
    </row>
    <row r="62" spans="2:10" x14ac:dyDescent="0.25">
      <c r="B62" s="5"/>
      <c r="C62" s="5"/>
      <c r="D62" s="5"/>
      <c r="E62" s="6"/>
      <c r="F62" s="4"/>
      <c r="G62" s="6"/>
      <c r="H62" s="6"/>
      <c r="I62" s="6"/>
      <c r="J62" s="3"/>
    </row>
    <row r="63" spans="2:10" x14ac:dyDescent="0.25">
      <c r="B63" s="5"/>
      <c r="C63" s="5"/>
      <c r="D63" s="5"/>
      <c r="E63" s="6"/>
      <c r="F63" s="4"/>
      <c r="G63" s="6"/>
      <c r="H63" s="6"/>
      <c r="I63" s="6"/>
      <c r="J63" s="3"/>
    </row>
    <row r="64" spans="2:10" x14ac:dyDescent="0.25">
      <c r="B64" s="5"/>
      <c r="C64" s="5"/>
      <c r="D64" s="5"/>
      <c r="E64" s="6"/>
      <c r="F64" s="4"/>
      <c r="G64" s="6"/>
      <c r="H64" s="6"/>
      <c r="I64" s="6"/>
      <c r="J64" s="3"/>
    </row>
    <row r="65" spans="2:10" x14ac:dyDescent="0.25">
      <c r="B65" s="5"/>
      <c r="C65" s="5"/>
      <c r="D65" s="5"/>
      <c r="E65" s="6"/>
      <c r="F65" s="4"/>
      <c r="G65" s="6"/>
      <c r="H65" s="6"/>
      <c r="I65" s="6"/>
      <c r="J65" s="3"/>
    </row>
    <row r="66" spans="2:10" x14ac:dyDescent="0.25">
      <c r="B66" s="5"/>
      <c r="C66" s="5"/>
      <c r="D66" s="5"/>
      <c r="E66" s="6"/>
      <c r="F66" s="4"/>
      <c r="G66" s="6"/>
      <c r="H66" s="6"/>
      <c r="I66" s="6"/>
      <c r="J66" s="3"/>
    </row>
    <row r="67" spans="2:10" x14ac:dyDescent="0.25">
      <c r="B67" s="5"/>
      <c r="C67" s="5"/>
      <c r="D67" s="5"/>
      <c r="E67" s="6"/>
      <c r="F67" s="4"/>
      <c r="G67" s="6"/>
      <c r="H67" s="6"/>
      <c r="I67" s="6"/>
      <c r="J67" s="3"/>
    </row>
    <row r="69" spans="2:10" x14ac:dyDescent="0.25">
      <c r="B69" s="10"/>
      <c r="C69" s="10"/>
      <c r="D69" s="10"/>
      <c r="E69" s="10"/>
      <c r="F69" s="10"/>
      <c r="G69" s="11"/>
      <c r="H69" s="11"/>
      <c r="I69" s="11"/>
      <c r="J69" s="10"/>
    </row>
  </sheetData>
  <autoFilter ref="A2:L2"/>
  <printOptions horizontalCentered="1"/>
  <pageMargins left="0.25" right="0.25" top="0.75" bottom="0.75" header="0.3" footer="0.3"/>
  <pageSetup paperSize="5" scale="45" fitToHeight="0" orientation="landscape" r:id="rId1"/>
  <headerFooter>
    <oddHeader>&amp;C&amp;"Times New Roman,Bold"&amp;16
KHA Schedule of Contracts- Early Learning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O81"/>
  <sheetViews>
    <sheetView showWhiteSpace="0" view="pageLayout" zoomScale="70" zoomScaleNormal="70" zoomScaleSheetLayoutView="100" zoomScalePageLayoutView="70" workbookViewId="0">
      <selection activeCell="B10" sqref="B10"/>
    </sheetView>
  </sheetViews>
  <sheetFormatPr defaultColWidth="12.5703125" defaultRowHeight="15" x14ac:dyDescent="0.25"/>
  <cols>
    <col min="1" max="1" width="33.5703125" style="12" customWidth="1"/>
    <col min="2" max="2" width="16.28515625" style="12" customWidth="1"/>
    <col min="3" max="3" width="15.28515625" style="12" bestFit="1" customWidth="1"/>
    <col min="4" max="4" width="51.42578125" style="12" customWidth="1"/>
    <col min="5" max="5" width="47.5703125" style="12" customWidth="1"/>
    <col min="6" max="6" width="32.42578125" style="12" customWidth="1"/>
    <col min="7" max="7" width="12" style="12" customWidth="1"/>
    <col min="8" max="8" width="15.140625" style="12" customWidth="1"/>
    <col min="9" max="9" width="21.42578125" style="12" customWidth="1"/>
    <col min="10" max="10" width="29" style="12" customWidth="1"/>
    <col min="11" max="11" width="23.28515625" style="12" customWidth="1"/>
    <col min="12" max="12" width="31.7109375" style="12" customWidth="1"/>
    <col min="13" max="13" width="22.28515625" style="12" customWidth="1"/>
    <col min="14" max="14" width="20.140625" style="12" customWidth="1"/>
    <col min="15" max="16384" width="12.5703125" style="12"/>
  </cols>
  <sheetData>
    <row r="1" spans="1:14" s="2" customFormat="1" ht="63" customHeight="1" x14ac:dyDescent="0.25">
      <c r="A1" s="148" t="s">
        <v>303</v>
      </c>
      <c r="B1" s="148" t="s">
        <v>302</v>
      </c>
      <c r="C1" s="148" t="s">
        <v>322</v>
      </c>
      <c r="D1" s="148" t="s">
        <v>0</v>
      </c>
      <c r="E1" s="148" t="s">
        <v>1</v>
      </c>
      <c r="F1" s="148" t="s">
        <v>391</v>
      </c>
      <c r="G1" s="148" t="s">
        <v>377</v>
      </c>
      <c r="H1" s="148" t="s">
        <v>339</v>
      </c>
      <c r="I1" s="148" t="s">
        <v>375</v>
      </c>
      <c r="J1" s="148" t="s">
        <v>305</v>
      </c>
      <c r="K1" s="148" t="s">
        <v>310</v>
      </c>
      <c r="L1" s="149" t="s">
        <v>305</v>
      </c>
      <c r="M1" s="150" t="s">
        <v>310</v>
      </c>
      <c r="N1" s="149" t="s">
        <v>316</v>
      </c>
    </row>
    <row r="2" spans="1:14" s="2" customFormat="1" ht="32.25" customHeight="1" x14ac:dyDescent="0.25">
      <c r="A2" s="175"/>
      <c r="B2" s="176"/>
      <c r="C2" s="176"/>
      <c r="D2" s="176" t="s">
        <v>362</v>
      </c>
      <c r="E2" s="176"/>
      <c r="F2" s="176"/>
      <c r="G2" s="176"/>
      <c r="H2" s="176"/>
      <c r="I2" s="176"/>
      <c r="J2" s="176" t="s">
        <v>363</v>
      </c>
      <c r="K2" s="177">
        <v>1277250</v>
      </c>
      <c r="L2" s="178"/>
      <c r="M2" s="179"/>
      <c r="N2" s="157">
        <f>SUM(K2:M2)</f>
        <v>1277250</v>
      </c>
    </row>
    <row r="3" spans="1:14" s="2" customFormat="1" ht="32.25" customHeight="1" x14ac:dyDescent="0.25">
      <c r="A3" s="176" t="s">
        <v>231</v>
      </c>
      <c r="B3" s="176" t="s">
        <v>396</v>
      </c>
      <c r="C3" s="176" t="s">
        <v>233</v>
      </c>
      <c r="D3" s="176" t="s">
        <v>384</v>
      </c>
      <c r="E3" s="176" t="s">
        <v>393</v>
      </c>
      <c r="F3" s="176" t="s">
        <v>182</v>
      </c>
      <c r="G3" s="176">
        <v>32246</v>
      </c>
      <c r="H3" s="176" t="s">
        <v>395</v>
      </c>
      <c r="I3" s="176"/>
      <c r="J3" s="176" t="s">
        <v>360</v>
      </c>
      <c r="K3" s="177">
        <v>300893</v>
      </c>
      <c r="L3" s="178"/>
      <c r="M3" s="157"/>
      <c r="N3" s="157">
        <f t="shared" ref="N3:N16" si="0">SUM(K3:M3)</f>
        <v>300893</v>
      </c>
    </row>
    <row r="4" spans="1:14" s="2" customFormat="1" ht="32.25" customHeight="1" x14ac:dyDescent="0.25">
      <c r="A4" s="176" t="s">
        <v>231</v>
      </c>
      <c r="B4" s="176" t="s">
        <v>390</v>
      </c>
      <c r="C4" s="176" t="s">
        <v>233</v>
      </c>
      <c r="D4" s="176" t="s">
        <v>384</v>
      </c>
      <c r="E4" s="176" t="s">
        <v>394</v>
      </c>
      <c r="F4" s="176" t="s">
        <v>392</v>
      </c>
      <c r="G4" s="176">
        <v>32207</v>
      </c>
      <c r="H4" s="176" t="s">
        <v>395</v>
      </c>
      <c r="I4" s="176"/>
      <c r="J4" s="176" t="s">
        <v>315</v>
      </c>
      <c r="K4" s="177">
        <v>89803</v>
      </c>
      <c r="L4" s="178"/>
      <c r="M4" s="157"/>
      <c r="N4" s="157"/>
    </row>
    <row r="5" spans="1:14" s="2" customFormat="1" ht="32.25" customHeight="1" x14ac:dyDescent="0.25">
      <c r="A5" s="176" t="s">
        <v>231</v>
      </c>
      <c r="B5" s="176"/>
      <c r="C5" s="176"/>
      <c r="D5" s="176" t="s">
        <v>385</v>
      </c>
      <c r="E5" s="176" t="s">
        <v>346</v>
      </c>
      <c r="F5" s="176"/>
      <c r="G5" s="176"/>
      <c r="H5" s="176"/>
      <c r="I5" s="176"/>
      <c r="J5" s="176" t="s">
        <v>360</v>
      </c>
      <c r="K5" s="177">
        <v>592714</v>
      </c>
      <c r="L5" s="178"/>
      <c r="M5" s="157"/>
      <c r="N5" s="157">
        <f t="shared" si="0"/>
        <v>592714</v>
      </c>
    </row>
    <row r="6" spans="1:14" s="2" customFormat="1" ht="32.25" customHeight="1" x14ac:dyDescent="0.25">
      <c r="A6" s="176" t="s">
        <v>231</v>
      </c>
      <c r="B6" s="176"/>
      <c r="C6" s="176"/>
      <c r="D6" s="176" t="s">
        <v>349</v>
      </c>
      <c r="E6" s="176" t="s">
        <v>398</v>
      </c>
      <c r="F6" s="176" t="s">
        <v>399</v>
      </c>
      <c r="G6" s="176">
        <v>32206</v>
      </c>
      <c r="H6" s="176" t="s">
        <v>395</v>
      </c>
      <c r="I6" s="176"/>
      <c r="J6" s="176" t="s">
        <v>360</v>
      </c>
      <c r="K6" s="177">
        <v>939286</v>
      </c>
      <c r="L6" s="178"/>
      <c r="M6" s="157"/>
      <c r="N6" s="157">
        <f t="shared" si="0"/>
        <v>939286</v>
      </c>
    </row>
    <row r="7" spans="1:14" s="2" customFormat="1" ht="32.25" customHeight="1" x14ac:dyDescent="0.25">
      <c r="A7" s="176" t="s">
        <v>397</v>
      </c>
      <c r="B7" s="176" t="s">
        <v>400</v>
      </c>
      <c r="C7" s="176"/>
      <c r="D7" s="176" t="s">
        <v>349</v>
      </c>
      <c r="E7" s="176" t="s">
        <v>348</v>
      </c>
      <c r="F7" s="176"/>
      <c r="G7" s="176"/>
      <c r="H7" s="176"/>
      <c r="I7" s="176"/>
      <c r="J7" s="176" t="s">
        <v>345</v>
      </c>
      <c r="K7" s="177">
        <v>30000</v>
      </c>
      <c r="L7" s="176" t="s">
        <v>313</v>
      </c>
      <c r="M7" s="157">
        <v>30000</v>
      </c>
      <c r="N7" s="157">
        <f t="shared" si="0"/>
        <v>60000</v>
      </c>
    </row>
    <row r="8" spans="1:14" s="2" customFormat="1" ht="32.25" customHeight="1" x14ac:dyDescent="0.25">
      <c r="A8" s="176" t="s">
        <v>397</v>
      </c>
      <c r="B8" s="176" t="s">
        <v>406</v>
      </c>
      <c r="C8" s="176"/>
      <c r="D8" s="176" t="s">
        <v>350</v>
      </c>
      <c r="E8" s="176" t="s">
        <v>351</v>
      </c>
      <c r="F8" s="176" t="s">
        <v>407</v>
      </c>
      <c r="G8" s="176">
        <v>32205</v>
      </c>
      <c r="H8" s="176"/>
      <c r="I8" s="176"/>
      <c r="J8" s="176" t="s">
        <v>345</v>
      </c>
      <c r="K8" s="177">
        <v>152294</v>
      </c>
      <c r="L8" s="178"/>
      <c r="M8" s="157">
        <v>152294</v>
      </c>
      <c r="N8" s="157">
        <f t="shared" si="0"/>
        <v>304588</v>
      </c>
    </row>
    <row r="9" spans="1:14" s="2" customFormat="1" ht="32.25" customHeight="1" x14ac:dyDescent="0.25">
      <c r="A9" s="176" t="s">
        <v>397</v>
      </c>
      <c r="B9" s="180" t="s">
        <v>261</v>
      </c>
      <c r="C9" s="180"/>
      <c r="D9" s="180" t="s">
        <v>340</v>
      </c>
      <c r="E9" s="180" t="s">
        <v>259</v>
      </c>
      <c r="F9" s="176" t="s">
        <v>408</v>
      </c>
      <c r="G9" s="176">
        <v>32216</v>
      </c>
      <c r="H9" s="176"/>
      <c r="I9" s="176" t="s">
        <v>361</v>
      </c>
      <c r="J9" s="176" t="s">
        <v>345</v>
      </c>
      <c r="K9" s="177">
        <v>92612</v>
      </c>
      <c r="L9" s="176" t="s">
        <v>313</v>
      </c>
      <c r="M9" s="157">
        <v>92612</v>
      </c>
      <c r="N9" s="157">
        <f t="shared" si="0"/>
        <v>185224</v>
      </c>
    </row>
    <row r="10" spans="1:14" s="2" customFormat="1" ht="32.25" customHeight="1" x14ac:dyDescent="0.25">
      <c r="A10" s="176" t="s">
        <v>397</v>
      </c>
      <c r="B10" s="181"/>
      <c r="C10" s="180"/>
      <c r="D10" s="180" t="s">
        <v>352</v>
      </c>
      <c r="E10" s="180" t="s">
        <v>353</v>
      </c>
      <c r="F10" s="176"/>
      <c r="G10" s="176"/>
      <c r="H10" s="176"/>
      <c r="I10" s="176"/>
      <c r="J10" s="176" t="s">
        <v>345</v>
      </c>
      <c r="K10" s="177">
        <v>60000</v>
      </c>
      <c r="L10" s="176" t="s">
        <v>313</v>
      </c>
      <c r="M10" s="157">
        <v>60000</v>
      </c>
      <c r="N10" s="157">
        <f t="shared" si="0"/>
        <v>120000</v>
      </c>
    </row>
    <row r="11" spans="1:14" s="2" customFormat="1" ht="32.25" customHeight="1" x14ac:dyDescent="0.25">
      <c r="A11" s="176" t="s">
        <v>397</v>
      </c>
      <c r="B11" s="181" t="s">
        <v>401</v>
      </c>
      <c r="C11" s="180" t="s">
        <v>233</v>
      </c>
      <c r="D11" s="180" t="s">
        <v>354</v>
      </c>
      <c r="E11" s="180" t="s">
        <v>355</v>
      </c>
      <c r="F11" s="176"/>
      <c r="G11" s="176"/>
      <c r="H11" s="176"/>
      <c r="I11" s="176"/>
      <c r="J11" s="176" t="s">
        <v>320</v>
      </c>
      <c r="K11" s="177">
        <v>22180</v>
      </c>
      <c r="L11" s="176" t="s">
        <v>313</v>
      </c>
      <c r="M11" s="157">
        <v>22180</v>
      </c>
      <c r="N11" s="157">
        <f t="shared" si="0"/>
        <v>44360</v>
      </c>
    </row>
    <row r="12" spans="1:14" ht="32.25" customHeight="1" x14ac:dyDescent="0.25">
      <c r="A12" s="182" t="s">
        <v>231</v>
      </c>
      <c r="B12" s="183" t="s">
        <v>239</v>
      </c>
      <c r="C12" s="184" t="s">
        <v>233</v>
      </c>
      <c r="D12" s="182" t="s">
        <v>223</v>
      </c>
      <c r="E12" s="184" t="s">
        <v>346</v>
      </c>
      <c r="F12" s="184"/>
      <c r="G12" s="184"/>
      <c r="H12" s="185"/>
      <c r="I12" s="186"/>
      <c r="J12" s="176" t="s">
        <v>320</v>
      </c>
      <c r="K12" s="187">
        <v>292857</v>
      </c>
      <c r="L12" s="176" t="s">
        <v>313</v>
      </c>
      <c r="M12" s="163"/>
      <c r="N12" s="157">
        <f t="shared" si="0"/>
        <v>292857</v>
      </c>
    </row>
    <row r="13" spans="1:14" ht="32.25" customHeight="1" x14ac:dyDescent="0.25">
      <c r="A13" s="182" t="s">
        <v>230</v>
      </c>
      <c r="B13" s="183" t="s">
        <v>240</v>
      </c>
      <c r="C13" s="184" t="s">
        <v>233</v>
      </c>
      <c r="D13" s="182" t="s">
        <v>224</v>
      </c>
      <c r="E13" s="184" t="s">
        <v>356</v>
      </c>
      <c r="F13" s="184"/>
      <c r="G13" s="184"/>
      <c r="H13" s="185"/>
      <c r="I13" s="188"/>
      <c r="J13" s="176" t="s">
        <v>345</v>
      </c>
      <c r="K13" s="189">
        <v>42149</v>
      </c>
      <c r="L13" s="176" t="s">
        <v>341</v>
      </c>
      <c r="M13" s="163">
        <v>42149</v>
      </c>
      <c r="N13" s="157">
        <f t="shared" si="0"/>
        <v>84298</v>
      </c>
    </row>
    <row r="14" spans="1:14" ht="32.25" customHeight="1" x14ac:dyDescent="0.25">
      <c r="A14" s="182" t="s">
        <v>230</v>
      </c>
      <c r="B14" s="183" t="s">
        <v>241</v>
      </c>
      <c r="C14" s="184" t="s">
        <v>233</v>
      </c>
      <c r="D14" s="182" t="s">
        <v>225</v>
      </c>
      <c r="E14" s="184" t="s">
        <v>347</v>
      </c>
      <c r="F14" s="184"/>
      <c r="G14" s="184"/>
      <c r="H14" s="185">
        <v>0</v>
      </c>
      <c r="I14" s="188"/>
      <c r="J14" s="176" t="s">
        <v>345</v>
      </c>
      <c r="K14" s="189">
        <v>48747</v>
      </c>
      <c r="L14" s="176" t="s">
        <v>342</v>
      </c>
      <c r="M14" s="163">
        <v>48747</v>
      </c>
      <c r="N14" s="157">
        <f t="shared" si="0"/>
        <v>97494</v>
      </c>
    </row>
    <row r="15" spans="1:14" ht="32.25" customHeight="1" x14ac:dyDescent="0.25">
      <c r="A15" s="182" t="s">
        <v>230</v>
      </c>
      <c r="B15" s="183" t="s">
        <v>244</v>
      </c>
      <c r="C15" s="184" t="s">
        <v>233</v>
      </c>
      <c r="D15" s="182" t="s">
        <v>228</v>
      </c>
      <c r="E15" s="184" t="s">
        <v>357</v>
      </c>
      <c r="F15" s="184"/>
      <c r="G15" s="184"/>
      <c r="H15" s="185"/>
      <c r="I15" s="188"/>
      <c r="J15" s="176" t="s">
        <v>345</v>
      </c>
      <c r="K15" s="189">
        <v>45250</v>
      </c>
      <c r="L15" s="176" t="s">
        <v>343</v>
      </c>
      <c r="M15" s="163">
        <v>45250</v>
      </c>
      <c r="N15" s="157">
        <f t="shared" si="0"/>
        <v>90500</v>
      </c>
    </row>
    <row r="16" spans="1:14" ht="32.25" customHeight="1" x14ac:dyDescent="0.25">
      <c r="A16" s="190" t="s">
        <v>388</v>
      </c>
      <c r="B16" s="185"/>
      <c r="C16" s="185">
        <v>0</v>
      </c>
      <c r="D16" s="191" t="s">
        <v>374</v>
      </c>
      <c r="E16" s="192" t="s">
        <v>358</v>
      </c>
      <c r="F16" s="192"/>
      <c r="G16" s="192"/>
      <c r="H16" s="192"/>
      <c r="I16" s="193"/>
      <c r="J16" s="176" t="s">
        <v>360</v>
      </c>
      <c r="K16" s="194">
        <v>146000</v>
      </c>
      <c r="L16" s="176" t="s">
        <v>344</v>
      </c>
      <c r="M16" s="195"/>
      <c r="N16" s="157">
        <f t="shared" si="0"/>
        <v>146000</v>
      </c>
    </row>
    <row r="17" spans="1:15" ht="32.25" customHeight="1" x14ac:dyDescent="0.25">
      <c r="A17" s="190" t="s">
        <v>319</v>
      </c>
      <c r="B17" s="185"/>
      <c r="C17" s="185"/>
      <c r="D17" s="191"/>
      <c r="E17" s="192"/>
      <c r="F17" s="192"/>
      <c r="G17" s="192"/>
      <c r="H17" s="192"/>
      <c r="I17" s="193"/>
      <c r="J17" s="176"/>
      <c r="K17" s="194">
        <v>35802</v>
      </c>
      <c r="L17" s="176"/>
      <c r="M17" s="195"/>
      <c r="N17" s="157">
        <f>SUM(K17+M17)</f>
        <v>35802</v>
      </c>
    </row>
    <row r="18" spans="1:15" ht="32.25" customHeight="1" x14ac:dyDescent="0.25">
      <c r="A18" s="190" t="s">
        <v>359</v>
      </c>
      <c r="B18" s="185"/>
      <c r="C18" s="185"/>
      <c r="D18" s="185"/>
      <c r="E18" s="185"/>
      <c r="F18" s="185"/>
      <c r="G18" s="185"/>
      <c r="H18" s="196"/>
      <c r="I18" s="197"/>
      <c r="J18" s="197"/>
      <c r="K18" s="198">
        <f>SUM(K2:K17)</f>
        <v>4167837</v>
      </c>
      <c r="L18" s="190"/>
      <c r="M18" s="163">
        <f>SUM(M2:M17)</f>
        <v>493232</v>
      </c>
      <c r="N18" s="163">
        <f>SUM(K18+M18)</f>
        <v>4661069</v>
      </c>
      <c r="O18" s="42"/>
    </row>
    <row r="19" spans="1:15" ht="35.25" customHeight="1" x14ac:dyDescent="0.25">
      <c r="A19" s="37"/>
      <c r="B19" s="38"/>
      <c r="C19" s="38"/>
      <c r="D19" s="38"/>
      <c r="E19" s="39"/>
      <c r="F19" s="39"/>
      <c r="G19" s="39"/>
      <c r="H19" s="40"/>
      <c r="I19" s="39"/>
      <c r="J19" s="39"/>
      <c r="K19" s="39"/>
      <c r="L19" s="37"/>
      <c r="M19" s="37"/>
    </row>
    <row r="20" spans="1:15" ht="35.25" customHeight="1" x14ac:dyDescent="0.25">
      <c r="B20" s="5"/>
      <c r="C20" s="5"/>
      <c r="D20" s="5"/>
      <c r="E20" s="6"/>
      <c r="F20" s="6"/>
      <c r="G20" s="6"/>
      <c r="H20" s="4"/>
      <c r="I20" s="168"/>
      <c r="J20" s="6"/>
      <c r="K20" s="6"/>
    </row>
    <row r="21" spans="1:15" ht="35.25" customHeight="1" x14ac:dyDescent="0.25">
      <c r="B21" s="5"/>
      <c r="C21" s="5"/>
      <c r="D21" s="5"/>
      <c r="E21" s="6"/>
      <c r="F21" s="6"/>
      <c r="G21" s="6"/>
      <c r="H21" s="4"/>
      <c r="I21" s="169"/>
      <c r="J21" s="6"/>
      <c r="K21" s="6"/>
    </row>
    <row r="22" spans="1:15" ht="35.25" customHeight="1" x14ac:dyDescent="0.25">
      <c r="B22" s="5"/>
      <c r="C22" s="5"/>
      <c r="D22" s="5"/>
      <c r="E22" s="6"/>
      <c r="F22" s="6"/>
      <c r="G22" s="6"/>
      <c r="H22" s="4"/>
      <c r="I22" s="167"/>
      <c r="J22" s="6"/>
      <c r="K22" s="6"/>
    </row>
    <row r="23" spans="1:15" ht="35.25" customHeight="1" x14ac:dyDescent="0.25">
      <c r="B23" s="5"/>
      <c r="C23" s="5"/>
      <c r="D23" s="5"/>
      <c r="E23" s="6"/>
      <c r="F23" s="6"/>
      <c r="G23" s="6"/>
      <c r="H23" s="4"/>
      <c r="I23" s="6"/>
      <c r="J23" s="6"/>
      <c r="K23" s="6"/>
    </row>
    <row r="24" spans="1:15" ht="35.25" customHeight="1" x14ac:dyDescent="0.25">
      <c r="B24" s="5"/>
      <c r="C24" s="5"/>
      <c r="D24" s="5"/>
      <c r="E24" s="6"/>
      <c r="F24" s="6"/>
      <c r="G24" s="6"/>
      <c r="H24" s="4"/>
      <c r="I24" s="6"/>
      <c r="J24" s="6"/>
      <c r="K24" s="6"/>
    </row>
    <row r="25" spans="1:15" ht="35.25" customHeight="1" x14ac:dyDescent="0.25">
      <c r="B25" s="5"/>
      <c r="C25" s="5"/>
      <c r="D25" s="5"/>
      <c r="E25" s="6"/>
      <c r="F25" s="6"/>
      <c r="G25" s="6"/>
      <c r="H25" s="4"/>
      <c r="I25" s="6"/>
      <c r="J25" s="6"/>
      <c r="K25" s="6"/>
    </row>
    <row r="26" spans="1:15" ht="35.25" customHeight="1" x14ac:dyDescent="0.25">
      <c r="B26" s="5"/>
      <c r="C26" s="5"/>
      <c r="D26" s="5"/>
      <c r="E26" s="6"/>
      <c r="F26" s="6"/>
      <c r="G26" s="6"/>
      <c r="H26" s="4"/>
      <c r="I26" s="6"/>
      <c r="J26" s="6"/>
      <c r="K26" s="6"/>
    </row>
    <row r="27" spans="1:15" ht="35.25" customHeight="1" x14ac:dyDescent="0.25">
      <c r="B27" s="5"/>
      <c r="C27" s="5"/>
      <c r="D27" s="5"/>
      <c r="E27" s="6"/>
      <c r="F27" s="6"/>
      <c r="G27" s="6"/>
      <c r="H27" s="4"/>
      <c r="I27" s="6"/>
      <c r="J27" s="6"/>
      <c r="K27" s="6"/>
    </row>
    <row r="28" spans="1:15" ht="35.25" customHeight="1" x14ac:dyDescent="0.25">
      <c r="B28" s="5"/>
      <c r="C28" s="5"/>
      <c r="D28" s="5"/>
      <c r="E28" s="6"/>
      <c r="F28" s="6"/>
      <c r="G28" s="6"/>
      <c r="H28" s="4"/>
      <c r="I28" s="6"/>
      <c r="J28" s="6"/>
      <c r="K28" s="6"/>
    </row>
    <row r="29" spans="1:15" ht="35.25" customHeight="1" x14ac:dyDescent="0.25">
      <c r="B29" s="5"/>
      <c r="C29" s="5"/>
      <c r="D29" s="5"/>
      <c r="E29" s="6"/>
      <c r="F29" s="6"/>
      <c r="G29" s="6"/>
      <c r="H29" s="4"/>
      <c r="I29" s="6"/>
      <c r="J29" s="6"/>
      <c r="K29" s="6"/>
    </row>
    <row r="30" spans="1:15" ht="35.25" customHeight="1" x14ac:dyDescent="0.25">
      <c r="B30" s="5"/>
      <c r="C30" s="5"/>
      <c r="D30" s="5"/>
      <c r="E30" s="6"/>
      <c r="F30" s="6"/>
      <c r="G30" s="6"/>
      <c r="H30" s="4"/>
      <c r="I30" s="6"/>
      <c r="J30" s="6"/>
      <c r="K30" s="6"/>
    </row>
    <row r="31" spans="1:15" ht="35.25" customHeight="1" x14ac:dyDescent="0.25">
      <c r="B31" s="5"/>
      <c r="C31" s="5"/>
      <c r="D31" s="5"/>
      <c r="E31" s="6"/>
      <c r="F31" s="6"/>
      <c r="G31" s="6"/>
      <c r="H31" s="4"/>
      <c r="I31" s="6"/>
      <c r="J31" s="6"/>
      <c r="K31" s="6"/>
    </row>
    <row r="32" spans="1:15" ht="35.25" customHeight="1" x14ac:dyDescent="0.25">
      <c r="B32" s="5"/>
      <c r="C32" s="5"/>
      <c r="D32" s="5"/>
      <c r="E32" s="6"/>
      <c r="F32" s="6"/>
      <c r="G32" s="6"/>
      <c r="H32" s="4"/>
      <c r="I32" s="6"/>
      <c r="J32" s="6"/>
      <c r="K32" s="6"/>
    </row>
    <row r="33" spans="2:11" ht="35.25" customHeight="1" x14ac:dyDescent="0.25">
      <c r="B33" s="5"/>
      <c r="C33" s="5"/>
      <c r="D33" s="5"/>
      <c r="E33" s="6"/>
      <c r="F33" s="6"/>
      <c r="G33" s="6"/>
      <c r="H33" s="4"/>
      <c r="I33" s="6"/>
      <c r="J33" s="6"/>
      <c r="K33" s="6"/>
    </row>
    <row r="34" spans="2:11" ht="35.25" customHeight="1" x14ac:dyDescent="0.25">
      <c r="B34" s="5"/>
      <c r="C34" s="5"/>
      <c r="D34" s="5"/>
      <c r="E34" s="6"/>
      <c r="F34" s="6"/>
      <c r="G34" s="6"/>
      <c r="H34" s="4"/>
      <c r="I34" s="6"/>
      <c r="J34" s="6"/>
      <c r="K34" s="6"/>
    </row>
    <row r="35" spans="2:11" ht="35.25" customHeight="1" x14ac:dyDescent="0.25">
      <c r="B35" s="5"/>
      <c r="C35" s="5"/>
      <c r="D35" s="5"/>
      <c r="E35" s="6"/>
      <c r="F35" s="6"/>
      <c r="G35" s="6"/>
      <c r="H35" s="4"/>
      <c r="I35" s="6"/>
      <c r="J35" s="6"/>
      <c r="K35" s="6"/>
    </row>
    <row r="36" spans="2:11" ht="35.25" customHeight="1" x14ac:dyDescent="0.25">
      <c r="B36" s="5"/>
      <c r="C36" s="5"/>
      <c r="D36" s="5"/>
      <c r="E36" s="6"/>
      <c r="F36" s="6"/>
      <c r="G36" s="6"/>
      <c r="H36" s="4"/>
      <c r="I36" s="6"/>
      <c r="J36" s="6"/>
      <c r="K36" s="6"/>
    </row>
    <row r="37" spans="2:11" ht="35.25" customHeight="1" x14ac:dyDescent="0.25">
      <c r="B37" s="5"/>
      <c r="C37" s="5"/>
      <c r="D37" s="5"/>
      <c r="E37" s="6"/>
      <c r="F37" s="6"/>
      <c r="G37" s="6"/>
      <c r="H37" s="4"/>
      <c r="I37" s="6"/>
      <c r="J37" s="6"/>
      <c r="K37" s="6"/>
    </row>
    <row r="38" spans="2:11" ht="35.25" customHeight="1" x14ac:dyDescent="0.25">
      <c r="B38" s="5"/>
      <c r="C38" s="5"/>
      <c r="D38" s="5"/>
      <c r="E38" s="6"/>
      <c r="F38" s="6"/>
      <c r="G38" s="6"/>
      <c r="H38" s="4"/>
      <c r="I38" s="6"/>
      <c r="J38" s="6"/>
      <c r="K38" s="6"/>
    </row>
    <row r="39" spans="2:11" ht="35.25" customHeight="1" x14ac:dyDescent="0.25">
      <c r="B39" s="5"/>
      <c r="C39" s="5"/>
      <c r="D39" s="5"/>
      <c r="E39" s="6"/>
      <c r="F39" s="6"/>
      <c r="G39" s="6"/>
      <c r="H39" s="4"/>
      <c r="I39" s="6"/>
      <c r="J39" s="6"/>
      <c r="K39" s="6"/>
    </row>
    <row r="40" spans="2:11" ht="35.25" customHeight="1" x14ac:dyDescent="0.25">
      <c r="B40" s="5"/>
      <c r="C40" s="5"/>
      <c r="D40" s="5"/>
      <c r="E40" s="6"/>
      <c r="F40" s="6"/>
      <c r="G40" s="6"/>
      <c r="H40" s="4"/>
      <c r="I40" s="6"/>
      <c r="J40" s="6"/>
      <c r="K40" s="6"/>
    </row>
    <row r="41" spans="2:11" ht="35.25" customHeight="1" x14ac:dyDescent="0.25">
      <c r="B41" s="5"/>
      <c r="C41" s="5"/>
      <c r="D41" s="5"/>
      <c r="E41" s="6"/>
      <c r="F41" s="6"/>
      <c r="G41" s="6"/>
      <c r="H41" s="4"/>
      <c r="I41" s="6"/>
      <c r="J41" s="6"/>
      <c r="K41" s="6"/>
    </row>
    <row r="42" spans="2:11" ht="35.25" customHeight="1" x14ac:dyDescent="0.25">
      <c r="B42" s="5"/>
      <c r="C42" s="5"/>
      <c r="D42" s="5"/>
      <c r="E42" s="6"/>
      <c r="F42" s="6"/>
      <c r="G42" s="6"/>
      <c r="H42" s="4"/>
      <c r="I42" s="6"/>
      <c r="J42" s="6"/>
      <c r="K42" s="6"/>
    </row>
    <row r="43" spans="2:11" ht="35.25" customHeight="1" x14ac:dyDescent="0.25">
      <c r="B43" s="5"/>
      <c r="C43" s="5"/>
      <c r="D43" s="5"/>
      <c r="E43" s="6"/>
      <c r="F43" s="6"/>
      <c r="G43" s="6"/>
      <c r="H43" s="4"/>
      <c r="I43" s="6"/>
      <c r="J43" s="6"/>
      <c r="K43" s="6"/>
    </row>
    <row r="44" spans="2:11" ht="35.25" customHeight="1" x14ac:dyDescent="0.25">
      <c r="B44" s="5"/>
      <c r="C44" s="5"/>
      <c r="D44" s="5"/>
      <c r="E44" s="6"/>
      <c r="F44" s="6"/>
      <c r="G44" s="6"/>
      <c r="H44" s="4"/>
      <c r="I44" s="6"/>
      <c r="J44" s="6"/>
      <c r="K44" s="6"/>
    </row>
    <row r="45" spans="2:11" ht="35.25" customHeight="1" x14ac:dyDescent="0.25">
      <c r="B45" s="5"/>
      <c r="C45" s="5"/>
      <c r="D45" s="5"/>
      <c r="E45" s="6"/>
      <c r="F45" s="6"/>
      <c r="G45" s="6"/>
      <c r="H45" s="4"/>
      <c r="I45" s="6"/>
      <c r="J45" s="6"/>
      <c r="K45" s="6"/>
    </row>
    <row r="46" spans="2:11" x14ac:dyDescent="0.25">
      <c r="B46" s="5"/>
      <c r="C46" s="5"/>
      <c r="D46" s="5"/>
      <c r="E46" s="6"/>
      <c r="F46" s="6"/>
      <c r="G46" s="6"/>
      <c r="H46" s="4"/>
      <c r="I46" s="6"/>
      <c r="J46" s="6"/>
      <c r="K46" s="6"/>
    </row>
    <row r="47" spans="2:11" x14ac:dyDescent="0.25">
      <c r="B47" s="5"/>
      <c r="C47" s="5"/>
      <c r="D47" s="5"/>
      <c r="E47" s="6"/>
      <c r="F47" s="6"/>
      <c r="G47" s="6"/>
      <c r="H47" s="4"/>
      <c r="I47" s="6"/>
      <c r="J47" s="6"/>
      <c r="K47" s="6"/>
    </row>
    <row r="48" spans="2:11" x14ac:dyDescent="0.25">
      <c r="B48" s="5"/>
      <c r="C48" s="5"/>
      <c r="D48" s="5"/>
      <c r="E48" s="6"/>
      <c r="F48" s="6"/>
      <c r="G48" s="6"/>
      <c r="H48" s="4"/>
      <c r="I48" s="6"/>
      <c r="J48" s="6"/>
      <c r="K48" s="6"/>
    </row>
    <row r="49" spans="2:11" x14ac:dyDescent="0.25">
      <c r="B49" s="5"/>
      <c r="C49" s="5"/>
      <c r="D49" s="5"/>
      <c r="E49" s="6"/>
      <c r="F49" s="6"/>
      <c r="G49" s="6"/>
      <c r="H49" s="4"/>
      <c r="I49" s="6"/>
      <c r="J49" s="6"/>
      <c r="K49" s="6"/>
    </row>
    <row r="50" spans="2:11" x14ac:dyDescent="0.25">
      <c r="B50" s="5"/>
      <c r="C50" s="5"/>
      <c r="D50" s="5"/>
      <c r="E50" s="6"/>
      <c r="F50" s="6"/>
      <c r="G50" s="6"/>
      <c r="H50" s="4"/>
      <c r="I50" s="6"/>
      <c r="J50" s="6"/>
      <c r="K50" s="6"/>
    </row>
    <row r="51" spans="2:11" x14ac:dyDescent="0.25">
      <c r="B51" s="5"/>
      <c r="C51" s="5"/>
      <c r="D51" s="5"/>
      <c r="E51" s="6"/>
      <c r="F51" s="6"/>
      <c r="G51" s="6"/>
      <c r="H51" s="4"/>
      <c r="I51" s="6"/>
      <c r="J51" s="6"/>
      <c r="K51" s="6"/>
    </row>
    <row r="52" spans="2:11" x14ac:dyDescent="0.25">
      <c r="B52" s="5"/>
      <c r="C52" s="5"/>
      <c r="D52" s="5"/>
      <c r="E52" s="6"/>
      <c r="F52" s="6"/>
      <c r="G52" s="6"/>
      <c r="H52" s="4"/>
      <c r="I52" s="6"/>
      <c r="J52" s="6"/>
      <c r="K52" s="6"/>
    </row>
    <row r="53" spans="2:11" x14ac:dyDescent="0.25">
      <c r="B53" s="5"/>
      <c r="C53" s="5"/>
      <c r="D53" s="5"/>
      <c r="E53" s="6"/>
      <c r="F53" s="6"/>
      <c r="G53" s="6"/>
      <c r="H53" s="4"/>
      <c r="I53" s="6"/>
      <c r="J53" s="6"/>
      <c r="K53" s="6"/>
    </row>
    <row r="54" spans="2:11" x14ac:dyDescent="0.25">
      <c r="B54" s="5"/>
      <c r="C54" s="5"/>
      <c r="D54" s="5"/>
      <c r="E54" s="6"/>
      <c r="F54" s="6"/>
      <c r="G54" s="6"/>
      <c r="H54" s="4"/>
      <c r="I54" s="6"/>
      <c r="J54" s="6"/>
      <c r="K54" s="6"/>
    </row>
    <row r="55" spans="2:11" x14ac:dyDescent="0.25">
      <c r="B55" s="5"/>
      <c r="C55" s="5"/>
      <c r="D55" s="5"/>
      <c r="E55" s="6"/>
      <c r="F55" s="6"/>
      <c r="G55" s="6"/>
      <c r="H55" s="4"/>
      <c r="I55" s="6"/>
      <c r="J55" s="6"/>
      <c r="K55" s="6"/>
    </row>
    <row r="56" spans="2:11" x14ac:dyDescent="0.25">
      <c r="B56" s="5"/>
      <c r="C56" s="5"/>
      <c r="D56" s="5"/>
      <c r="E56" s="6"/>
      <c r="F56" s="6"/>
      <c r="G56" s="6"/>
      <c r="H56" s="4"/>
      <c r="I56" s="6"/>
      <c r="J56" s="6"/>
      <c r="K56" s="6"/>
    </row>
    <row r="57" spans="2:11" x14ac:dyDescent="0.25">
      <c r="B57" s="5"/>
      <c r="C57" s="5"/>
      <c r="D57" s="5"/>
      <c r="E57" s="6"/>
      <c r="F57" s="6"/>
      <c r="G57" s="6"/>
      <c r="H57" s="4"/>
      <c r="I57" s="6"/>
      <c r="J57" s="6"/>
      <c r="K57" s="6"/>
    </row>
    <row r="58" spans="2:11" x14ac:dyDescent="0.25">
      <c r="B58" s="5"/>
      <c r="C58" s="5"/>
      <c r="D58" s="5"/>
      <c r="E58" s="6"/>
      <c r="F58" s="6"/>
      <c r="G58" s="6"/>
      <c r="H58" s="4"/>
      <c r="I58" s="6"/>
      <c r="J58" s="6"/>
      <c r="K58" s="6"/>
    </row>
    <row r="59" spans="2:11" x14ac:dyDescent="0.25">
      <c r="B59" s="5"/>
      <c r="C59" s="5"/>
      <c r="D59" s="5"/>
      <c r="E59" s="6"/>
      <c r="F59" s="6"/>
      <c r="G59" s="6"/>
      <c r="H59" s="4"/>
      <c r="I59" s="6"/>
      <c r="J59" s="6"/>
      <c r="K59" s="6"/>
    </row>
    <row r="60" spans="2:11" x14ac:dyDescent="0.25">
      <c r="B60" s="5"/>
      <c r="C60" s="5"/>
      <c r="D60" s="5"/>
      <c r="E60" s="6"/>
      <c r="F60" s="6"/>
      <c r="G60" s="6"/>
      <c r="H60" s="4"/>
      <c r="I60" s="6"/>
      <c r="J60" s="6"/>
      <c r="K60" s="6"/>
    </row>
    <row r="61" spans="2:11" x14ac:dyDescent="0.25">
      <c r="B61" s="5"/>
      <c r="C61" s="5"/>
      <c r="D61" s="5"/>
      <c r="E61" s="6"/>
      <c r="F61" s="6"/>
      <c r="G61" s="6"/>
      <c r="H61" s="4"/>
      <c r="I61" s="6"/>
      <c r="J61" s="6"/>
      <c r="K61" s="6"/>
    </row>
    <row r="62" spans="2:11" x14ac:dyDescent="0.25">
      <c r="B62" s="5"/>
      <c r="C62" s="5"/>
      <c r="D62" s="5"/>
      <c r="E62" s="6"/>
      <c r="F62" s="6"/>
      <c r="G62" s="6"/>
      <c r="H62" s="4"/>
      <c r="I62" s="6"/>
      <c r="J62" s="6"/>
      <c r="K62" s="6"/>
    </row>
    <row r="63" spans="2:11" x14ac:dyDescent="0.25">
      <c r="B63" s="5"/>
      <c r="C63" s="5"/>
      <c r="D63" s="5"/>
      <c r="E63" s="6"/>
      <c r="F63" s="6"/>
      <c r="G63" s="6"/>
      <c r="H63" s="4"/>
      <c r="I63" s="6"/>
      <c r="J63" s="6"/>
      <c r="K63" s="6"/>
    </row>
    <row r="64" spans="2:11" x14ac:dyDescent="0.25">
      <c r="B64" s="5"/>
      <c r="C64" s="5"/>
      <c r="D64" s="5"/>
      <c r="E64" s="6"/>
      <c r="F64" s="6"/>
      <c r="G64" s="6"/>
      <c r="H64" s="4"/>
      <c r="I64" s="6"/>
      <c r="J64" s="6"/>
      <c r="K64" s="6"/>
    </row>
    <row r="65" spans="2:11" x14ac:dyDescent="0.25">
      <c r="B65" s="5"/>
      <c r="C65" s="5"/>
      <c r="D65" s="5"/>
      <c r="E65" s="6"/>
      <c r="F65" s="6"/>
      <c r="G65" s="6"/>
      <c r="H65" s="4"/>
      <c r="I65" s="6"/>
      <c r="J65" s="6"/>
      <c r="K65" s="6"/>
    </row>
    <row r="66" spans="2:11" x14ac:dyDescent="0.25">
      <c r="B66" s="5"/>
      <c r="C66" s="5"/>
      <c r="D66" s="5"/>
      <c r="E66" s="6"/>
      <c r="F66" s="6"/>
      <c r="G66" s="6"/>
      <c r="H66" s="4"/>
      <c r="I66" s="6"/>
      <c r="J66" s="6"/>
      <c r="K66" s="6"/>
    </row>
    <row r="67" spans="2:11" x14ac:dyDescent="0.25">
      <c r="B67" s="5"/>
      <c r="C67" s="5"/>
      <c r="D67" s="5"/>
      <c r="E67" s="6"/>
      <c r="F67" s="6"/>
      <c r="G67" s="6"/>
      <c r="H67" s="4"/>
      <c r="I67" s="6"/>
      <c r="J67" s="6"/>
      <c r="K67" s="6"/>
    </row>
    <row r="68" spans="2:11" x14ac:dyDescent="0.25">
      <c r="B68" s="5"/>
      <c r="C68" s="5"/>
      <c r="D68" s="5"/>
      <c r="E68" s="6"/>
      <c r="F68" s="6"/>
      <c r="G68" s="6"/>
      <c r="H68" s="4"/>
      <c r="I68" s="6"/>
      <c r="J68" s="6"/>
      <c r="K68" s="6"/>
    </row>
    <row r="69" spans="2:11" x14ac:dyDescent="0.25">
      <c r="B69" s="5"/>
      <c r="C69" s="5"/>
      <c r="D69" s="5"/>
      <c r="E69" s="6"/>
      <c r="F69" s="6"/>
      <c r="G69" s="6"/>
      <c r="H69" s="4"/>
      <c r="I69" s="6"/>
      <c r="J69" s="6"/>
      <c r="K69" s="6"/>
    </row>
    <row r="70" spans="2:11" x14ac:dyDescent="0.25">
      <c r="B70" s="5"/>
      <c r="C70" s="5"/>
      <c r="D70" s="5"/>
      <c r="E70" s="6"/>
      <c r="F70" s="6"/>
      <c r="G70" s="6"/>
      <c r="H70" s="4"/>
      <c r="I70" s="6"/>
      <c r="J70" s="6"/>
      <c r="K70" s="6"/>
    </row>
    <row r="71" spans="2:11" x14ac:dyDescent="0.25">
      <c r="B71" s="5"/>
      <c r="C71" s="5"/>
      <c r="D71" s="5"/>
      <c r="E71" s="6"/>
      <c r="F71" s="6"/>
      <c r="G71" s="6"/>
      <c r="H71" s="4"/>
      <c r="I71" s="6"/>
      <c r="J71" s="6"/>
      <c r="K71" s="6"/>
    </row>
    <row r="72" spans="2:11" x14ac:dyDescent="0.25">
      <c r="B72" s="5"/>
      <c r="C72" s="5"/>
      <c r="D72" s="5"/>
      <c r="E72" s="6"/>
      <c r="F72" s="6"/>
      <c r="G72" s="6"/>
      <c r="H72" s="4"/>
      <c r="I72" s="6"/>
      <c r="J72" s="6"/>
      <c r="K72" s="6"/>
    </row>
    <row r="73" spans="2:11" x14ac:dyDescent="0.25">
      <c r="B73" s="5"/>
      <c r="C73" s="5"/>
      <c r="D73" s="5"/>
      <c r="E73" s="6"/>
      <c r="F73" s="6"/>
      <c r="G73" s="6"/>
      <c r="H73" s="4"/>
      <c r="I73" s="6"/>
      <c r="J73" s="6"/>
      <c r="K73" s="6"/>
    </row>
    <row r="74" spans="2:11" x14ac:dyDescent="0.25">
      <c r="B74" s="5"/>
      <c r="C74" s="5"/>
      <c r="D74" s="5"/>
      <c r="E74" s="6"/>
      <c r="F74" s="6"/>
      <c r="G74" s="6"/>
      <c r="H74" s="4"/>
      <c r="I74" s="6"/>
      <c r="J74" s="6"/>
      <c r="K74" s="6"/>
    </row>
    <row r="75" spans="2:11" x14ac:dyDescent="0.25">
      <c r="B75" s="5"/>
      <c r="C75" s="5"/>
      <c r="D75" s="5"/>
      <c r="E75" s="6"/>
      <c r="F75" s="6"/>
      <c r="G75" s="6"/>
      <c r="H75" s="4"/>
      <c r="I75" s="6"/>
      <c r="J75" s="6"/>
      <c r="K75" s="6"/>
    </row>
    <row r="76" spans="2:11" x14ac:dyDescent="0.25">
      <c r="B76" s="5"/>
      <c r="C76" s="5"/>
      <c r="D76" s="5"/>
      <c r="E76" s="6"/>
      <c r="F76" s="6"/>
      <c r="G76" s="6"/>
      <c r="H76" s="4"/>
      <c r="I76" s="6"/>
      <c r="J76" s="6"/>
      <c r="K76" s="6"/>
    </row>
    <row r="77" spans="2:11" x14ac:dyDescent="0.25">
      <c r="B77" s="5"/>
      <c r="C77" s="5"/>
      <c r="D77" s="5"/>
      <c r="E77" s="6"/>
      <c r="F77" s="6"/>
      <c r="G77" s="6"/>
      <c r="H77" s="4"/>
      <c r="I77" s="6"/>
      <c r="J77" s="6"/>
      <c r="K77" s="6"/>
    </row>
    <row r="78" spans="2:11" x14ac:dyDescent="0.25">
      <c r="B78" s="5"/>
      <c r="C78" s="5"/>
      <c r="D78" s="5"/>
      <c r="E78" s="6"/>
      <c r="F78" s="6"/>
      <c r="G78" s="6"/>
      <c r="H78" s="4"/>
      <c r="I78" s="6"/>
      <c r="J78" s="6"/>
      <c r="K78" s="6"/>
    </row>
    <row r="79" spans="2:11" x14ac:dyDescent="0.25">
      <c r="B79" s="5"/>
      <c r="C79" s="5"/>
      <c r="D79" s="5"/>
      <c r="E79" s="6"/>
      <c r="F79" s="6"/>
      <c r="G79" s="6"/>
      <c r="H79" s="4"/>
      <c r="I79" s="6"/>
      <c r="J79" s="6"/>
      <c r="K79" s="6"/>
    </row>
    <row r="81" spans="2:11" x14ac:dyDescent="0.25">
      <c r="B81" s="10"/>
      <c r="C81" s="10"/>
      <c r="D81" s="10"/>
      <c r="E81" s="10"/>
      <c r="F81" s="10"/>
      <c r="G81" s="10"/>
      <c r="H81" s="10"/>
      <c r="I81" s="11"/>
      <c r="J81" s="11"/>
      <c r="K81" s="11"/>
    </row>
  </sheetData>
  <autoFilter ref="A1:P1"/>
  <printOptions horizontalCentered="1"/>
  <pageMargins left="0.25" right="0.25" top="0.75" bottom="0.75" header="0.3" footer="0.3"/>
  <pageSetup paperSize="5" scale="45" fitToHeight="0" orientation="landscape" r:id="rId1"/>
  <headerFooter>
    <oddHeader>&amp;C&amp;"Times New Roman,Bold"&amp;16
KHA Schedule of Contracts- Special Needs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71"/>
  <sheetViews>
    <sheetView view="pageLayout" zoomScale="70" zoomScaleNormal="70" zoomScaleSheetLayoutView="100" zoomScalePageLayoutView="70" workbookViewId="0">
      <selection activeCell="C22" sqref="C22"/>
    </sheetView>
  </sheetViews>
  <sheetFormatPr defaultColWidth="12.5703125" defaultRowHeight="15" x14ac:dyDescent="0.25"/>
  <cols>
    <col min="1" max="1" width="28.85546875" style="12" customWidth="1"/>
    <col min="2" max="2" width="19.28515625" style="12" customWidth="1"/>
    <col min="3" max="3" width="52" style="12" customWidth="1"/>
    <col min="4" max="4" width="45.85546875" style="12" customWidth="1"/>
    <col min="5" max="5" width="32.5703125" style="12" customWidth="1"/>
    <col min="6" max="6" width="10.140625" style="12" customWidth="1"/>
    <col min="7" max="8" width="18.42578125" style="12" customWidth="1"/>
    <col min="9" max="9" width="26" style="12" customWidth="1"/>
    <col min="10" max="10" width="19" style="12" customWidth="1"/>
    <col min="11" max="11" width="32" style="12" customWidth="1"/>
    <col min="12" max="12" width="22.42578125" style="12" customWidth="1"/>
    <col min="13" max="13" width="26" style="12" customWidth="1"/>
    <col min="14" max="16384" width="12.5703125" style="12"/>
  </cols>
  <sheetData>
    <row r="1" spans="1:13" s="2" customFormat="1" ht="56.25" customHeight="1" x14ac:dyDescent="0.25">
      <c r="A1" s="170" t="s">
        <v>303</v>
      </c>
      <c r="B1" s="171" t="s">
        <v>302</v>
      </c>
      <c r="C1" s="171" t="s">
        <v>0</v>
      </c>
      <c r="D1" s="171" t="s">
        <v>1</v>
      </c>
      <c r="E1" s="171" t="s">
        <v>2</v>
      </c>
      <c r="F1" s="171" t="s">
        <v>4</v>
      </c>
      <c r="G1" s="171" t="s">
        <v>306</v>
      </c>
      <c r="H1" s="171" t="s">
        <v>375</v>
      </c>
      <c r="I1" s="171" t="s">
        <v>305</v>
      </c>
      <c r="J1" s="171" t="s">
        <v>310</v>
      </c>
      <c r="K1" s="172" t="s">
        <v>305</v>
      </c>
      <c r="L1" s="172" t="s">
        <v>314</v>
      </c>
      <c r="M1" s="173" t="s">
        <v>316</v>
      </c>
    </row>
    <row r="2" spans="1:13" s="2" customFormat="1" ht="56.25" customHeight="1" x14ac:dyDescent="0.25">
      <c r="A2" s="107" t="s">
        <v>230</v>
      </c>
      <c r="B2" s="113" t="s">
        <v>243</v>
      </c>
      <c r="C2" s="107" t="s">
        <v>227</v>
      </c>
      <c r="D2" s="113" t="s">
        <v>263</v>
      </c>
      <c r="E2" s="108" t="s">
        <v>286</v>
      </c>
      <c r="F2" s="108">
        <v>32211</v>
      </c>
      <c r="G2" s="108" t="s">
        <v>387</v>
      </c>
      <c r="H2" s="174" t="s">
        <v>386</v>
      </c>
      <c r="I2" s="108" t="s">
        <v>311</v>
      </c>
      <c r="J2" s="134">
        <v>90000</v>
      </c>
      <c r="K2" s="131" t="s">
        <v>313</v>
      </c>
      <c r="L2" s="136">
        <v>90000</v>
      </c>
      <c r="M2" s="137">
        <f>SUM(J2+L2)</f>
        <v>180000</v>
      </c>
    </row>
    <row r="3" spans="1:13" s="2" customFormat="1" ht="66" customHeight="1" x14ac:dyDescent="0.25">
      <c r="A3" s="131" t="s">
        <v>245</v>
      </c>
      <c r="B3" s="108"/>
      <c r="C3" s="132" t="s">
        <v>312</v>
      </c>
      <c r="D3" s="132" t="s">
        <v>317</v>
      </c>
      <c r="E3" s="133" t="s">
        <v>249</v>
      </c>
      <c r="F3" s="108">
        <v>32256</v>
      </c>
      <c r="G3" s="108" t="s">
        <v>387</v>
      </c>
      <c r="H3" s="174" t="s">
        <v>386</v>
      </c>
      <c r="I3" s="108" t="s">
        <v>315</v>
      </c>
      <c r="J3" s="134">
        <v>60000</v>
      </c>
      <c r="K3" s="135"/>
      <c r="L3" s="136"/>
      <c r="M3" s="137">
        <f t="shared" ref="M3:M8" si="0">SUM(J3+L3)</f>
        <v>60000</v>
      </c>
    </row>
    <row r="4" spans="1:13" s="2" customFormat="1" ht="63.75" customHeight="1" x14ac:dyDescent="0.25">
      <c r="A4" s="131" t="s">
        <v>278</v>
      </c>
      <c r="B4" s="108">
        <v>7895</v>
      </c>
      <c r="C4" s="107" t="s">
        <v>279</v>
      </c>
      <c r="D4" s="108" t="s">
        <v>281</v>
      </c>
      <c r="E4" s="133" t="s">
        <v>285</v>
      </c>
      <c r="F4" s="108">
        <v>32208</v>
      </c>
      <c r="G4" s="108" t="s">
        <v>387</v>
      </c>
      <c r="H4" s="174" t="s">
        <v>386</v>
      </c>
      <c r="I4" s="108" t="s">
        <v>311</v>
      </c>
      <c r="J4" s="134">
        <v>71621</v>
      </c>
      <c r="K4" s="131" t="s">
        <v>313</v>
      </c>
      <c r="L4" s="136">
        <v>71621</v>
      </c>
      <c r="M4" s="137">
        <f t="shared" si="0"/>
        <v>143242</v>
      </c>
    </row>
    <row r="5" spans="1:13" s="2" customFormat="1" ht="59.25" customHeight="1" x14ac:dyDescent="0.25">
      <c r="A5" s="131" t="s">
        <v>275</v>
      </c>
      <c r="B5" s="108">
        <v>10287</v>
      </c>
      <c r="C5" s="107" t="s">
        <v>276</v>
      </c>
      <c r="D5" s="108" t="s">
        <v>282</v>
      </c>
      <c r="E5" s="133" t="s">
        <v>389</v>
      </c>
      <c r="F5" s="108">
        <v>32321</v>
      </c>
      <c r="G5" s="108">
        <v>30</v>
      </c>
      <c r="H5" s="174" t="s">
        <v>386</v>
      </c>
      <c r="I5" s="108" t="s">
        <v>311</v>
      </c>
      <c r="J5" s="134">
        <v>20587</v>
      </c>
      <c r="K5" s="131" t="s">
        <v>313</v>
      </c>
      <c r="L5" s="136">
        <v>20587</v>
      </c>
      <c r="M5" s="137">
        <f t="shared" si="0"/>
        <v>41174</v>
      </c>
    </row>
    <row r="6" spans="1:13" s="2" customFormat="1" ht="59.25" customHeight="1" x14ac:dyDescent="0.25">
      <c r="A6" s="131" t="s">
        <v>277</v>
      </c>
      <c r="B6" s="108" t="s">
        <v>280</v>
      </c>
      <c r="C6" s="107" t="s">
        <v>284</v>
      </c>
      <c r="D6" s="108" t="s">
        <v>283</v>
      </c>
      <c r="E6" s="133" t="s">
        <v>287</v>
      </c>
      <c r="F6" s="108">
        <v>32209</v>
      </c>
      <c r="G6" s="108" t="s">
        <v>387</v>
      </c>
      <c r="H6" s="174" t="s">
        <v>386</v>
      </c>
      <c r="I6" s="108" t="s">
        <v>311</v>
      </c>
      <c r="J6" s="134">
        <v>15500</v>
      </c>
      <c r="K6" s="131" t="s">
        <v>313</v>
      </c>
      <c r="L6" s="136">
        <v>15500</v>
      </c>
      <c r="M6" s="137">
        <f t="shared" si="0"/>
        <v>31000</v>
      </c>
    </row>
    <row r="7" spans="1:13" ht="40.5" customHeight="1" x14ac:dyDescent="0.25">
      <c r="A7" s="138" t="s">
        <v>307</v>
      </c>
      <c r="B7" s="124" t="s">
        <v>308</v>
      </c>
      <c r="C7" s="124" t="s">
        <v>309</v>
      </c>
      <c r="D7" s="124" t="s">
        <v>373</v>
      </c>
      <c r="E7" s="123" t="s">
        <v>405</v>
      </c>
      <c r="F7" s="124">
        <v>32216</v>
      </c>
      <c r="G7" s="125" t="s">
        <v>387</v>
      </c>
      <c r="H7" s="174" t="s">
        <v>386</v>
      </c>
      <c r="I7" s="108" t="s">
        <v>311</v>
      </c>
      <c r="J7" s="139">
        <v>145800</v>
      </c>
      <c r="K7" s="131" t="s">
        <v>313</v>
      </c>
      <c r="L7" s="140">
        <v>145800</v>
      </c>
      <c r="M7" s="137">
        <f t="shared" si="0"/>
        <v>291600</v>
      </c>
    </row>
    <row r="8" spans="1:13" ht="57.75" customHeight="1" x14ac:dyDescent="0.25">
      <c r="A8" s="138" t="s">
        <v>319</v>
      </c>
      <c r="B8" s="124"/>
      <c r="C8" s="124"/>
      <c r="D8" s="124"/>
      <c r="E8" s="123"/>
      <c r="F8" s="124"/>
      <c r="G8" s="125"/>
      <c r="H8" s="125"/>
      <c r="I8" s="108" t="s">
        <v>320</v>
      </c>
      <c r="J8" s="139">
        <v>15917</v>
      </c>
      <c r="K8" s="131"/>
      <c r="L8" s="140"/>
      <c r="M8" s="137">
        <f t="shared" si="0"/>
        <v>15917</v>
      </c>
    </row>
    <row r="9" spans="1:13" ht="33" customHeight="1" x14ac:dyDescent="0.25">
      <c r="A9" s="141" t="s">
        <v>318</v>
      </c>
      <c r="B9" s="142"/>
      <c r="C9" s="142"/>
      <c r="D9" s="143"/>
      <c r="E9" s="143"/>
      <c r="F9" s="144"/>
      <c r="G9" s="144"/>
      <c r="H9" s="144"/>
      <c r="I9" s="144"/>
      <c r="J9" s="145"/>
      <c r="K9" s="146"/>
      <c r="L9" s="146"/>
      <c r="M9" s="147">
        <f>SUM(M2:M8)</f>
        <v>762933</v>
      </c>
    </row>
    <row r="10" spans="1:13" x14ac:dyDescent="0.25">
      <c r="B10" s="5"/>
      <c r="C10" s="5"/>
      <c r="D10" s="6"/>
      <c r="E10" s="6"/>
      <c r="F10" s="4"/>
      <c r="G10" s="4"/>
      <c r="H10" s="4"/>
      <c r="I10" s="4"/>
      <c r="J10" s="6"/>
    </row>
    <row r="11" spans="1:13" x14ac:dyDescent="0.25">
      <c r="B11" s="5"/>
      <c r="C11" s="5"/>
      <c r="D11" s="6"/>
      <c r="E11" s="6"/>
      <c r="F11" s="4"/>
      <c r="G11" s="4"/>
      <c r="H11" s="4"/>
      <c r="I11" s="4"/>
      <c r="J11" s="6"/>
    </row>
    <row r="12" spans="1:13" x14ac:dyDescent="0.25">
      <c r="B12" s="5"/>
      <c r="C12" s="5"/>
      <c r="D12" s="6"/>
      <c r="E12" s="6"/>
      <c r="F12" s="4"/>
      <c r="G12" s="4"/>
      <c r="H12" s="4"/>
      <c r="I12" s="4"/>
      <c r="J12" s="6"/>
    </row>
    <row r="13" spans="1:13" x14ac:dyDescent="0.25">
      <c r="B13" s="5"/>
      <c r="C13" s="5"/>
      <c r="D13" s="6"/>
      <c r="E13" s="6"/>
      <c r="F13" s="4"/>
      <c r="G13" s="4"/>
      <c r="H13" s="4"/>
      <c r="I13" s="4"/>
      <c r="J13" s="6"/>
    </row>
    <row r="14" spans="1:13" x14ac:dyDescent="0.25">
      <c r="B14" s="5"/>
      <c r="C14" s="5"/>
      <c r="D14" s="6"/>
      <c r="E14" s="6"/>
      <c r="F14" s="4"/>
      <c r="G14" s="4"/>
      <c r="H14" s="4"/>
      <c r="I14" s="4"/>
      <c r="J14" s="6"/>
    </row>
    <row r="15" spans="1:13" x14ac:dyDescent="0.25">
      <c r="B15" s="5"/>
      <c r="C15" s="5"/>
      <c r="D15" s="6"/>
      <c r="E15" s="6"/>
      <c r="F15" s="4"/>
      <c r="G15" s="4"/>
      <c r="H15" s="4"/>
      <c r="I15" s="4"/>
      <c r="J15" s="6"/>
    </row>
    <row r="16" spans="1:13" x14ac:dyDescent="0.25">
      <c r="B16" s="5"/>
      <c r="C16" s="5"/>
      <c r="D16" s="6"/>
      <c r="E16" s="6"/>
      <c r="F16" s="4"/>
      <c r="G16" s="4"/>
      <c r="H16" s="4"/>
      <c r="I16" s="4"/>
      <c r="J16" s="6"/>
    </row>
    <row r="17" spans="2:10" x14ac:dyDescent="0.25">
      <c r="B17" s="5"/>
      <c r="C17" s="5"/>
      <c r="D17" s="6"/>
      <c r="E17" s="6"/>
      <c r="F17" s="4"/>
      <c r="G17" s="4"/>
      <c r="H17" s="4"/>
      <c r="I17" s="4"/>
      <c r="J17" s="6"/>
    </row>
    <row r="18" spans="2:10" x14ac:dyDescent="0.25">
      <c r="B18" s="5"/>
      <c r="C18" s="5"/>
      <c r="D18" s="6"/>
      <c r="E18" s="6"/>
      <c r="F18" s="4"/>
      <c r="G18" s="4"/>
      <c r="H18" s="4"/>
      <c r="I18" s="4"/>
      <c r="J18" s="6"/>
    </row>
    <row r="19" spans="2:10" x14ac:dyDescent="0.25">
      <c r="B19" s="5"/>
      <c r="C19" s="5"/>
      <c r="D19" s="6"/>
      <c r="E19" s="6"/>
      <c r="F19" s="4"/>
      <c r="G19" s="4"/>
      <c r="H19" s="4"/>
      <c r="I19" s="4"/>
      <c r="J19" s="6"/>
    </row>
    <row r="20" spans="2:10" x14ac:dyDescent="0.25">
      <c r="B20" s="5"/>
      <c r="C20" s="5"/>
      <c r="D20" s="6"/>
      <c r="E20" s="6"/>
      <c r="F20" s="4"/>
      <c r="G20" s="4"/>
      <c r="H20" s="4"/>
      <c r="I20" s="4"/>
      <c r="J20" s="6"/>
    </row>
    <row r="21" spans="2:10" x14ac:dyDescent="0.25">
      <c r="B21" s="5"/>
      <c r="C21" s="5"/>
      <c r="D21" s="6"/>
      <c r="E21" s="6"/>
      <c r="F21" s="4"/>
      <c r="G21" s="4"/>
      <c r="H21" s="4"/>
      <c r="I21" s="4"/>
      <c r="J21" s="6"/>
    </row>
    <row r="22" spans="2:10" x14ac:dyDescent="0.25">
      <c r="B22" s="5"/>
      <c r="C22" s="5"/>
      <c r="D22" s="6"/>
      <c r="E22" s="6"/>
      <c r="F22" s="4"/>
      <c r="G22" s="4"/>
      <c r="H22" s="4"/>
      <c r="I22" s="4"/>
      <c r="J22" s="6"/>
    </row>
    <row r="23" spans="2:10" x14ac:dyDescent="0.25">
      <c r="B23" s="5"/>
      <c r="C23" s="5"/>
      <c r="D23" s="6"/>
      <c r="E23" s="6"/>
      <c r="F23" s="4"/>
      <c r="G23" s="4"/>
      <c r="H23" s="4"/>
      <c r="I23" s="4"/>
      <c r="J23" s="6"/>
    </row>
    <row r="24" spans="2:10" x14ac:dyDescent="0.25">
      <c r="B24" s="5"/>
      <c r="C24" s="5"/>
      <c r="D24" s="6"/>
      <c r="E24" s="6"/>
      <c r="F24" s="4"/>
      <c r="G24" s="4"/>
      <c r="H24" s="4"/>
      <c r="I24" s="4"/>
      <c r="J24" s="6"/>
    </row>
    <row r="25" spans="2:10" x14ac:dyDescent="0.25">
      <c r="B25" s="5"/>
      <c r="C25" s="5"/>
      <c r="D25" s="6"/>
      <c r="E25" s="6"/>
      <c r="F25" s="4"/>
      <c r="G25" s="4"/>
      <c r="H25" s="4"/>
      <c r="I25" s="4"/>
      <c r="J25" s="6"/>
    </row>
    <row r="26" spans="2:10" x14ac:dyDescent="0.25">
      <c r="B26" s="5"/>
      <c r="C26" s="5"/>
      <c r="D26" s="6"/>
      <c r="E26" s="6"/>
      <c r="F26" s="4"/>
      <c r="G26" s="4"/>
      <c r="H26" s="4"/>
      <c r="I26" s="4"/>
      <c r="J26" s="6"/>
    </row>
    <row r="27" spans="2:10" x14ac:dyDescent="0.25">
      <c r="B27" s="5"/>
      <c r="C27" s="5"/>
      <c r="D27" s="6"/>
      <c r="E27" s="6"/>
      <c r="F27" s="4"/>
      <c r="G27" s="4"/>
      <c r="H27" s="4"/>
      <c r="I27" s="4"/>
      <c r="J27" s="6"/>
    </row>
    <row r="28" spans="2:10" x14ac:dyDescent="0.25">
      <c r="B28" s="5"/>
      <c r="C28" s="5"/>
      <c r="D28" s="6"/>
      <c r="E28" s="6"/>
      <c r="F28" s="4"/>
      <c r="G28" s="4"/>
      <c r="H28" s="4"/>
      <c r="I28" s="4"/>
      <c r="J28" s="6"/>
    </row>
    <row r="29" spans="2:10" x14ac:dyDescent="0.25">
      <c r="B29" s="5"/>
      <c r="C29" s="5"/>
      <c r="D29" s="6"/>
      <c r="E29" s="6"/>
      <c r="F29" s="4"/>
      <c r="G29" s="4"/>
      <c r="H29" s="4"/>
      <c r="I29" s="4"/>
      <c r="J29" s="6"/>
    </row>
    <row r="30" spans="2:10" x14ac:dyDescent="0.25">
      <c r="B30" s="5"/>
      <c r="C30" s="5"/>
      <c r="D30" s="6"/>
      <c r="E30" s="6"/>
      <c r="F30" s="4"/>
      <c r="G30" s="4"/>
      <c r="H30" s="4"/>
      <c r="I30" s="4"/>
      <c r="J30" s="6"/>
    </row>
    <row r="31" spans="2:10" x14ac:dyDescent="0.25">
      <c r="B31" s="5"/>
      <c r="C31" s="5"/>
      <c r="D31" s="6"/>
      <c r="E31" s="6"/>
      <c r="F31" s="4"/>
      <c r="G31" s="4"/>
      <c r="H31" s="4"/>
      <c r="I31" s="4"/>
      <c r="J31" s="6"/>
    </row>
    <row r="32" spans="2:10" x14ac:dyDescent="0.25">
      <c r="B32" s="5"/>
      <c r="C32" s="5"/>
      <c r="D32" s="6"/>
      <c r="E32" s="6"/>
      <c r="F32" s="4"/>
      <c r="G32" s="4"/>
      <c r="H32" s="4"/>
      <c r="I32" s="4"/>
      <c r="J32" s="6"/>
    </row>
    <row r="33" spans="2:10" x14ac:dyDescent="0.25">
      <c r="B33" s="5"/>
      <c r="C33" s="5"/>
      <c r="D33" s="6"/>
      <c r="E33" s="6"/>
      <c r="F33" s="4"/>
      <c r="G33" s="4"/>
      <c r="H33" s="4"/>
      <c r="I33" s="4"/>
      <c r="J33" s="6"/>
    </row>
    <row r="34" spans="2:10" x14ac:dyDescent="0.25">
      <c r="B34" s="5"/>
      <c r="C34" s="5"/>
      <c r="D34" s="6"/>
      <c r="E34" s="6"/>
      <c r="F34" s="4"/>
      <c r="G34" s="4"/>
      <c r="H34" s="4"/>
      <c r="I34" s="4"/>
      <c r="J34" s="6"/>
    </row>
    <row r="35" spans="2:10" x14ac:dyDescent="0.25">
      <c r="B35" s="5"/>
      <c r="C35" s="5"/>
      <c r="D35" s="6"/>
      <c r="E35" s="6"/>
      <c r="F35" s="4"/>
      <c r="G35" s="4"/>
      <c r="H35" s="4"/>
      <c r="I35" s="4"/>
      <c r="J35" s="6"/>
    </row>
    <row r="36" spans="2:10" x14ac:dyDescent="0.25">
      <c r="B36" s="5"/>
      <c r="C36" s="5"/>
      <c r="D36" s="6"/>
      <c r="E36" s="6"/>
      <c r="F36" s="4"/>
      <c r="G36" s="4"/>
      <c r="H36" s="4"/>
      <c r="I36" s="4"/>
      <c r="J36" s="6"/>
    </row>
    <row r="37" spans="2:10" x14ac:dyDescent="0.25">
      <c r="B37" s="5"/>
      <c r="C37" s="5"/>
      <c r="D37" s="6"/>
      <c r="E37" s="6"/>
      <c r="F37" s="4"/>
      <c r="G37" s="4"/>
      <c r="H37" s="4"/>
      <c r="I37" s="4"/>
      <c r="J37" s="6"/>
    </row>
    <row r="38" spans="2:10" x14ac:dyDescent="0.25">
      <c r="B38" s="5"/>
      <c r="C38" s="5"/>
      <c r="D38" s="6"/>
      <c r="E38" s="6"/>
      <c r="F38" s="4"/>
      <c r="G38" s="4"/>
      <c r="H38" s="4"/>
      <c r="I38" s="4"/>
      <c r="J38" s="6"/>
    </row>
    <row r="39" spans="2:10" x14ac:dyDescent="0.25">
      <c r="B39" s="5"/>
      <c r="C39" s="5"/>
      <c r="D39" s="6"/>
      <c r="E39" s="6"/>
      <c r="F39" s="4"/>
      <c r="G39" s="4"/>
      <c r="H39" s="4"/>
      <c r="I39" s="4"/>
      <c r="J39" s="6"/>
    </row>
    <row r="40" spans="2:10" x14ac:dyDescent="0.25">
      <c r="B40" s="5"/>
      <c r="C40" s="5"/>
      <c r="D40" s="6"/>
      <c r="E40" s="6"/>
      <c r="F40" s="4"/>
      <c r="G40" s="4"/>
      <c r="H40" s="4"/>
      <c r="I40" s="4"/>
      <c r="J40" s="6"/>
    </row>
    <row r="41" spans="2:10" x14ac:dyDescent="0.25">
      <c r="B41" s="5"/>
      <c r="C41" s="5"/>
      <c r="D41" s="6"/>
      <c r="E41" s="6"/>
      <c r="F41" s="4"/>
      <c r="G41" s="4"/>
      <c r="H41" s="4"/>
      <c r="I41" s="4"/>
      <c r="J41" s="6"/>
    </row>
    <row r="42" spans="2:10" x14ac:dyDescent="0.25">
      <c r="B42" s="5"/>
      <c r="C42" s="5"/>
      <c r="D42" s="6"/>
      <c r="E42" s="6"/>
      <c r="F42" s="4"/>
      <c r="G42" s="4"/>
      <c r="H42" s="4"/>
      <c r="I42" s="4"/>
      <c r="J42" s="6"/>
    </row>
    <row r="43" spans="2:10" x14ac:dyDescent="0.25">
      <c r="B43" s="5"/>
      <c r="C43" s="5"/>
      <c r="D43" s="6"/>
      <c r="E43" s="6"/>
      <c r="F43" s="4"/>
      <c r="G43" s="4"/>
      <c r="H43" s="4"/>
      <c r="I43" s="4"/>
      <c r="J43" s="6"/>
    </row>
    <row r="44" spans="2:10" x14ac:dyDescent="0.25">
      <c r="B44" s="5"/>
      <c r="C44" s="5"/>
      <c r="D44" s="6"/>
      <c r="E44" s="6"/>
      <c r="F44" s="4"/>
      <c r="G44" s="4"/>
      <c r="H44" s="4"/>
      <c r="I44" s="4"/>
      <c r="J44" s="6"/>
    </row>
    <row r="45" spans="2:10" x14ac:dyDescent="0.25">
      <c r="B45" s="5"/>
      <c r="C45" s="5"/>
      <c r="D45" s="6"/>
      <c r="E45" s="6"/>
      <c r="F45" s="4"/>
      <c r="G45" s="4"/>
      <c r="H45" s="4"/>
      <c r="I45" s="4"/>
      <c r="J45" s="6"/>
    </row>
    <row r="46" spans="2:10" x14ac:dyDescent="0.25">
      <c r="B46" s="5"/>
      <c r="C46" s="5"/>
      <c r="D46" s="6"/>
      <c r="E46" s="6"/>
      <c r="F46" s="4"/>
      <c r="G46" s="4"/>
      <c r="H46" s="4"/>
      <c r="I46" s="4"/>
      <c r="J46" s="6"/>
    </row>
    <row r="47" spans="2:10" x14ac:dyDescent="0.25">
      <c r="B47" s="5"/>
      <c r="C47" s="5"/>
      <c r="D47" s="6"/>
      <c r="E47" s="6"/>
      <c r="F47" s="4"/>
      <c r="G47" s="4"/>
      <c r="H47" s="4"/>
      <c r="I47" s="4"/>
      <c r="J47" s="6"/>
    </row>
    <row r="48" spans="2:10" x14ac:dyDescent="0.25">
      <c r="B48" s="5"/>
      <c r="C48" s="5"/>
      <c r="D48" s="6"/>
      <c r="E48" s="6"/>
      <c r="F48" s="4"/>
      <c r="G48" s="4"/>
      <c r="H48" s="4"/>
      <c r="I48" s="4"/>
      <c r="J48" s="6"/>
    </row>
    <row r="49" spans="2:10" x14ac:dyDescent="0.25">
      <c r="B49" s="5"/>
      <c r="C49" s="5"/>
      <c r="D49" s="6"/>
      <c r="E49" s="6"/>
      <c r="F49" s="4"/>
      <c r="G49" s="4"/>
      <c r="H49" s="4"/>
      <c r="I49" s="4"/>
      <c r="J49" s="6"/>
    </row>
    <row r="50" spans="2:10" x14ac:dyDescent="0.25">
      <c r="B50" s="5"/>
      <c r="C50" s="5"/>
      <c r="D50" s="6"/>
      <c r="E50" s="6"/>
      <c r="F50" s="4"/>
      <c r="G50" s="4"/>
      <c r="H50" s="4"/>
      <c r="I50" s="4"/>
      <c r="J50" s="6"/>
    </row>
    <row r="51" spans="2:10" x14ac:dyDescent="0.25">
      <c r="B51" s="5"/>
      <c r="C51" s="5"/>
      <c r="D51" s="6"/>
      <c r="E51" s="6"/>
      <c r="F51" s="4"/>
      <c r="G51" s="4"/>
      <c r="H51" s="4"/>
      <c r="I51" s="4"/>
      <c r="J51" s="6"/>
    </row>
    <row r="52" spans="2:10" x14ac:dyDescent="0.25">
      <c r="B52" s="5"/>
      <c r="C52" s="5"/>
      <c r="D52" s="6"/>
      <c r="E52" s="6"/>
      <c r="F52" s="4"/>
      <c r="G52" s="4"/>
      <c r="H52" s="4"/>
      <c r="I52" s="4"/>
      <c r="J52" s="6"/>
    </row>
    <row r="53" spans="2:10" x14ac:dyDescent="0.25">
      <c r="B53" s="5"/>
      <c r="C53" s="5"/>
      <c r="D53" s="6"/>
      <c r="E53" s="6"/>
      <c r="F53" s="4"/>
      <c r="G53" s="4"/>
      <c r="H53" s="4"/>
      <c r="I53" s="4"/>
      <c r="J53" s="6"/>
    </row>
    <row r="54" spans="2:10" x14ac:dyDescent="0.25">
      <c r="B54" s="5"/>
      <c r="C54" s="5"/>
      <c r="D54" s="6"/>
      <c r="E54" s="6"/>
      <c r="F54" s="4"/>
      <c r="G54" s="4"/>
      <c r="H54" s="4"/>
      <c r="I54" s="4"/>
      <c r="J54" s="6"/>
    </row>
    <row r="55" spans="2:10" x14ac:dyDescent="0.25">
      <c r="B55" s="5"/>
      <c r="C55" s="5"/>
      <c r="D55" s="6"/>
      <c r="E55" s="6"/>
      <c r="F55" s="4"/>
      <c r="G55" s="4"/>
      <c r="H55" s="4"/>
      <c r="I55" s="4"/>
      <c r="J55" s="6"/>
    </row>
    <row r="56" spans="2:10" x14ac:dyDescent="0.25">
      <c r="B56" s="5"/>
      <c r="C56" s="5"/>
      <c r="D56" s="6"/>
      <c r="E56" s="6"/>
      <c r="F56" s="4"/>
      <c r="G56" s="4"/>
      <c r="H56" s="4"/>
      <c r="I56" s="4"/>
      <c r="J56" s="6"/>
    </row>
    <row r="57" spans="2:10" x14ac:dyDescent="0.25">
      <c r="B57" s="5"/>
      <c r="C57" s="5"/>
      <c r="D57" s="6"/>
      <c r="E57" s="6"/>
      <c r="F57" s="4"/>
      <c r="G57" s="4"/>
      <c r="H57" s="4"/>
      <c r="I57" s="4"/>
      <c r="J57" s="6"/>
    </row>
    <row r="58" spans="2:10" x14ac:dyDescent="0.25">
      <c r="B58" s="5"/>
      <c r="C58" s="5"/>
      <c r="D58" s="6"/>
      <c r="E58" s="6"/>
      <c r="F58" s="4"/>
      <c r="G58" s="4"/>
      <c r="H58" s="4"/>
      <c r="I58" s="4"/>
      <c r="J58" s="6"/>
    </row>
    <row r="59" spans="2:10" x14ac:dyDescent="0.25">
      <c r="B59" s="5"/>
      <c r="C59" s="5"/>
      <c r="D59" s="6"/>
      <c r="E59" s="6"/>
      <c r="F59" s="4"/>
      <c r="G59" s="4"/>
      <c r="H59" s="4"/>
      <c r="I59" s="4"/>
      <c r="J59" s="6"/>
    </row>
    <row r="60" spans="2:10" x14ac:dyDescent="0.25">
      <c r="B60" s="5"/>
      <c r="C60" s="5"/>
      <c r="D60" s="6"/>
      <c r="E60" s="6"/>
      <c r="F60" s="4"/>
      <c r="G60" s="4"/>
      <c r="H60" s="4"/>
      <c r="I60" s="4"/>
      <c r="J60" s="6"/>
    </row>
    <row r="61" spans="2:10" x14ac:dyDescent="0.25">
      <c r="B61" s="5"/>
      <c r="C61" s="5"/>
      <c r="D61" s="6"/>
      <c r="E61" s="6"/>
      <c r="F61" s="4"/>
      <c r="G61" s="4"/>
      <c r="H61" s="4"/>
      <c r="I61" s="4"/>
      <c r="J61" s="6"/>
    </row>
    <row r="62" spans="2:10" x14ac:dyDescent="0.25">
      <c r="B62" s="5"/>
      <c r="C62" s="5"/>
      <c r="D62" s="6"/>
      <c r="E62" s="6"/>
      <c r="F62" s="4"/>
      <c r="G62" s="4"/>
      <c r="H62" s="4"/>
      <c r="I62" s="4"/>
      <c r="J62" s="6"/>
    </row>
    <row r="63" spans="2:10" x14ac:dyDescent="0.25">
      <c r="B63" s="5"/>
      <c r="C63" s="5"/>
      <c r="D63" s="6"/>
      <c r="E63" s="6"/>
      <c r="F63" s="4"/>
      <c r="G63" s="4"/>
      <c r="H63" s="4"/>
      <c r="I63" s="4"/>
      <c r="J63" s="6"/>
    </row>
    <row r="64" spans="2:10" x14ac:dyDescent="0.25">
      <c r="B64" s="5"/>
      <c r="C64" s="5"/>
      <c r="D64" s="6"/>
      <c r="E64" s="6"/>
      <c r="F64" s="4"/>
      <c r="G64" s="4"/>
      <c r="H64" s="4"/>
      <c r="I64" s="4"/>
      <c r="J64" s="6"/>
    </row>
    <row r="65" spans="2:10" x14ac:dyDescent="0.25">
      <c r="B65" s="5"/>
      <c r="C65" s="5"/>
      <c r="D65" s="6"/>
      <c r="E65" s="6"/>
      <c r="F65" s="4"/>
      <c r="G65" s="4"/>
      <c r="H65" s="4"/>
      <c r="I65" s="4"/>
      <c r="J65" s="6"/>
    </row>
    <row r="66" spans="2:10" x14ac:dyDescent="0.25">
      <c r="B66" s="5"/>
      <c r="C66" s="5"/>
      <c r="D66" s="6"/>
      <c r="E66" s="6"/>
      <c r="F66" s="4"/>
      <c r="G66" s="4"/>
      <c r="H66" s="4"/>
      <c r="I66" s="4"/>
      <c r="J66" s="6"/>
    </row>
    <row r="67" spans="2:10" x14ac:dyDescent="0.25">
      <c r="B67" s="5"/>
      <c r="C67" s="5"/>
      <c r="D67" s="6"/>
      <c r="E67" s="6"/>
      <c r="F67" s="4"/>
      <c r="G67" s="4"/>
      <c r="H67" s="4"/>
      <c r="I67" s="4"/>
      <c r="J67" s="6"/>
    </row>
    <row r="68" spans="2:10" x14ac:dyDescent="0.25">
      <c r="B68" s="5"/>
      <c r="C68" s="5"/>
      <c r="D68" s="6"/>
      <c r="E68" s="6"/>
      <c r="F68" s="4"/>
      <c r="G68" s="4"/>
      <c r="H68" s="4"/>
      <c r="I68" s="4"/>
      <c r="J68" s="6"/>
    </row>
    <row r="69" spans="2:10" x14ac:dyDescent="0.25">
      <c r="B69" s="5"/>
      <c r="C69" s="5"/>
      <c r="D69" s="6"/>
      <c r="E69" s="6"/>
      <c r="F69" s="4"/>
      <c r="G69" s="4"/>
      <c r="H69" s="4"/>
      <c r="I69" s="4"/>
      <c r="J69" s="6"/>
    </row>
    <row r="71" spans="2:10" x14ac:dyDescent="0.25">
      <c r="B71" s="10"/>
      <c r="C71" s="10"/>
      <c r="D71" s="10"/>
      <c r="E71" s="10"/>
      <c r="F71" s="10"/>
      <c r="G71" s="10"/>
      <c r="H71" s="10"/>
      <c r="I71" s="10"/>
      <c r="J71" s="11"/>
    </row>
  </sheetData>
  <autoFilter ref="A1:M1"/>
  <printOptions horizontalCentered="1" gridLines="1"/>
  <pageMargins left="0.25" right="0.25" top="0.75" bottom="0.75" header="0.3" footer="0.3"/>
  <pageSetup paperSize="5" scale="49" orientation="landscape" r:id="rId1"/>
  <headerFooter>
    <oddHeader>&amp;C&amp;"Times New Roman,Bold"&amp;16KHA Schedule of Contracts- Juvenile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2"/>
  <sheetViews>
    <sheetView view="pageLayout" topLeftCell="E1" zoomScale="70" zoomScaleNormal="70" zoomScaleSheetLayoutView="100" zoomScalePageLayoutView="70" workbookViewId="0">
      <selection activeCell="B17" sqref="B17"/>
    </sheetView>
  </sheetViews>
  <sheetFormatPr defaultColWidth="12.5703125" defaultRowHeight="15" x14ac:dyDescent="0.25"/>
  <cols>
    <col min="1" max="1" width="30.85546875" style="12" customWidth="1"/>
    <col min="2" max="2" width="20.140625" style="130" customWidth="1"/>
    <col min="3" max="3" width="15.28515625" style="130" bestFit="1" customWidth="1"/>
    <col min="4" max="4" width="48" style="130" customWidth="1"/>
    <col min="5" max="5" width="44.5703125" style="130" customWidth="1"/>
    <col min="6" max="6" width="25.42578125" style="130" customWidth="1"/>
    <col min="7" max="7" width="11.85546875" style="130" customWidth="1"/>
    <col min="8" max="8" width="18.42578125" style="130" customWidth="1"/>
    <col min="9" max="9" width="19.7109375" style="130" customWidth="1"/>
    <col min="10" max="10" width="28" style="130" customWidth="1"/>
    <col min="11" max="11" width="18.85546875" style="130" customWidth="1"/>
    <col min="12" max="12" width="26.42578125" style="130" customWidth="1"/>
    <col min="13" max="13" width="21.28515625" style="130" customWidth="1"/>
    <col min="14" max="14" width="23.5703125" style="130" customWidth="1"/>
    <col min="15" max="16384" width="12.5703125" style="12"/>
  </cols>
  <sheetData>
    <row r="1" spans="1:15" s="2" customFormat="1" ht="63" customHeight="1" thickBot="1" x14ac:dyDescent="0.3">
      <c r="A1" s="26" t="s">
        <v>303</v>
      </c>
      <c r="B1" s="97" t="s">
        <v>302</v>
      </c>
      <c r="C1" s="97" t="s">
        <v>322</v>
      </c>
      <c r="D1" s="97" t="s">
        <v>0</v>
      </c>
      <c r="E1" s="97" t="s">
        <v>1</v>
      </c>
      <c r="F1" s="97" t="s">
        <v>376</v>
      </c>
      <c r="G1" s="97" t="s">
        <v>377</v>
      </c>
      <c r="H1" s="97" t="s">
        <v>321</v>
      </c>
      <c r="I1" s="97" t="s">
        <v>375</v>
      </c>
      <c r="J1" s="97" t="s">
        <v>305</v>
      </c>
      <c r="K1" s="97" t="s">
        <v>314</v>
      </c>
      <c r="L1" s="97" t="s">
        <v>323</v>
      </c>
      <c r="M1" s="97" t="s">
        <v>310</v>
      </c>
      <c r="N1" s="98" t="s">
        <v>316</v>
      </c>
    </row>
    <row r="2" spans="1:15" ht="45" customHeight="1" x14ac:dyDescent="0.25">
      <c r="A2" s="43" t="s">
        <v>229</v>
      </c>
      <c r="B2" s="99" t="s">
        <v>234</v>
      </c>
      <c r="C2" s="100"/>
      <c r="D2" s="101" t="s">
        <v>218</v>
      </c>
      <c r="E2" s="99" t="s">
        <v>251</v>
      </c>
      <c r="F2" s="99"/>
      <c r="G2" s="99"/>
      <c r="H2" s="102"/>
      <c r="I2" s="90"/>
      <c r="J2" s="103" t="s">
        <v>324</v>
      </c>
      <c r="K2" s="104">
        <v>147024</v>
      </c>
      <c r="L2" s="102" t="s">
        <v>325</v>
      </c>
      <c r="M2" s="104">
        <v>147024</v>
      </c>
      <c r="N2" s="105">
        <f>SUM(K2+M2)</f>
        <v>294048</v>
      </c>
      <c r="O2" s="28"/>
    </row>
    <row r="3" spans="1:15" ht="45" customHeight="1" x14ac:dyDescent="0.25">
      <c r="A3" s="33" t="s">
        <v>230</v>
      </c>
      <c r="B3" s="99" t="s">
        <v>235</v>
      </c>
      <c r="C3" s="106" t="s">
        <v>233</v>
      </c>
      <c r="D3" s="107" t="s">
        <v>219</v>
      </c>
      <c r="E3" s="99" t="s">
        <v>252</v>
      </c>
      <c r="F3" s="99"/>
      <c r="G3" s="99"/>
      <c r="H3" s="108"/>
      <c r="I3" s="108"/>
      <c r="J3" s="109" t="s">
        <v>324</v>
      </c>
      <c r="K3" s="110">
        <v>125000</v>
      </c>
      <c r="L3" s="108" t="s">
        <v>325</v>
      </c>
      <c r="M3" s="110">
        <v>125000</v>
      </c>
      <c r="N3" s="111">
        <f t="shared" ref="N3:N18" si="0">SUM(K3+M3)</f>
        <v>250000</v>
      </c>
      <c r="O3" s="28"/>
    </row>
    <row r="4" spans="1:15" ht="45" customHeight="1" x14ac:dyDescent="0.25">
      <c r="A4" s="33" t="s">
        <v>253</v>
      </c>
      <c r="B4" s="112" t="s">
        <v>254</v>
      </c>
      <c r="C4" s="113" t="s">
        <v>233</v>
      </c>
      <c r="D4" s="107" t="s">
        <v>219</v>
      </c>
      <c r="E4" s="112" t="s">
        <v>255</v>
      </c>
      <c r="F4" s="112"/>
      <c r="G4" s="112"/>
      <c r="H4" s="108"/>
      <c r="I4" s="108"/>
      <c r="J4" s="109" t="s">
        <v>324</v>
      </c>
      <c r="K4" s="114">
        <v>30172</v>
      </c>
      <c r="L4" s="108" t="s">
        <v>325</v>
      </c>
      <c r="M4" s="111">
        <v>30172</v>
      </c>
      <c r="N4" s="111">
        <f t="shared" si="0"/>
        <v>60344</v>
      </c>
      <c r="O4" s="28"/>
    </row>
    <row r="5" spans="1:15" ht="45" customHeight="1" x14ac:dyDescent="0.25">
      <c r="A5" s="33"/>
      <c r="B5" s="112"/>
      <c r="C5" s="113"/>
      <c r="D5" s="107" t="s">
        <v>219</v>
      </c>
      <c r="E5" s="112" t="s">
        <v>332</v>
      </c>
      <c r="F5" s="112" t="s">
        <v>33</v>
      </c>
      <c r="G5" s="112"/>
      <c r="H5" s="108">
        <v>50</v>
      </c>
      <c r="I5" s="108"/>
      <c r="J5" s="109" t="s">
        <v>324</v>
      </c>
      <c r="K5" s="114">
        <v>10000</v>
      </c>
      <c r="L5" s="108" t="s">
        <v>325</v>
      </c>
      <c r="M5" s="111">
        <v>10000</v>
      </c>
      <c r="N5" s="111">
        <f t="shared" si="0"/>
        <v>20000</v>
      </c>
      <c r="O5" s="28"/>
    </row>
    <row r="6" spans="1:15" ht="45" customHeight="1" x14ac:dyDescent="0.25">
      <c r="A6" s="33" t="s">
        <v>266</v>
      </c>
      <c r="B6" s="112" t="s">
        <v>288</v>
      </c>
      <c r="C6" s="113" t="s">
        <v>300</v>
      </c>
      <c r="D6" s="107" t="s">
        <v>67</v>
      </c>
      <c r="E6" s="112" t="s">
        <v>291</v>
      </c>
      <c r="F6" s="112" t="s">
        <v>378</v>
      </c>
      <c r="G6" s="112">
        <v>32254</v>
      </c>
      <c r="H6" s="108">
        <v>50</v>
      </c>
      <c r="I6" s="108"/>
      <c r="J6" s="109" t="s">
        <v>324</v>
      </c>
      <c r="K6" s="114">
        <v>44670</v>
      </c>
      <c r="L6" s="108" t="s">
        <v>325</v>
      </c>
      <c r="M6" s="111">
        <v>44670</v>
      </c>
      <c r="N6" s="111">
        <f t="shared" si="0"/>
        <v>89340</v>
      </c>
      <c r="O6" s="28"/>
    </row>
    <row r="7" spans="1:15" ht="45" customHeight="1" x14ac:dyDescent="0.25">
      <c r="A7" s="33" t="s">
        <v>266</v>
      </c>
      <c r="B7" s="112">
        <v>10224</v>
      </c>
      <c r="C7" s="113" t="s">
        <v>300</v>
      </c>
      <c r="D7" s="107" t="s">
        <v>268</v>
      </c>
      <c r="E7" s="112" t="s">
        <v>292</v>
      </c>
      <c r="F7" s="112" t="s">
        <v>379</v>
      </c>
      <c r="G7" s="112"/>
      <c r="H7" s="108">
        <v>20</v>
      </c>
      <c r="I7" s="108"/>
      <c r="J7" s="109" t="s">
        <v>324</v>
      </c>
      <c r="K7" s="114">
        <v>45085</v>
      </c>
      <c r="L7" s="108" t="s">
        <v>325</v>
      </c>
      <c r="M7" s="114">
        <v>45085</v>
      </c>
      <c r="N7" s="111">
        <f t="shared" si="0"/>
        <v>90170</v>
      </c>
      <c r="O7" s="28"/>
    </row>
    <row r="8" spans="1:15" ht="45" customHeight="1" x14ac:dyDescent="0.25">
      <c r="A8" s="33" t="s">
        <v>273</v>
      </c>
      <c r="B8" s="112">
        <v>10357</v>
      </c>
      <c r="C8" s="113" t="s">
        <v>300</v>
      </c>
      <c r="D8" s="107" t="s">
        <v>274</v>
      </c>
      <c r="E8" s="112" t="s">
        <v>293</v>
      </c>
      <c r="F8" s="112" t="s">
        <v>402</v>
      </c>
      <c r="G8" s="112" t="s">
        <v>387</v>
      </c>
      <c r="H8" s="108">
        <v>500</v>
      </c>
      <c r="I8" s="108"/>
      <c r="J8" s="109" t="s">
        <v>324</v>
      </c>
      <c r="K8" s="114">
        <v>88463</v>
      </c>
      <c r="L8" s="108" t="s">
        <v>325</v>
      </c>
      <c r="M8" s="114">
        <v>88463</v>
      </c>
      <c r="N8" s="111">
        <f t="shared" si="0"/>
        <v>176926</v>
      </c>
      <c r="O8" s="28"/>
    </row>
    <row r="9" spans="1:15" ht="45" customHeight="1" x14ac:dyDescent="0.25">
      <c r="A9" s="33" t="s">
        <v>229</v>
      </c>
      <c r="B9" s="112" t="s">
        <v>242</v>
      </c>
      <c r="C9" s="113">
        <v>1</v>
      </c>
      <c r="D9" s="107" t="s">
        <v>226</v>
      </c>
      <c r="E9" s="112" t="s">
        <v>328</v>
      </c>
      <c r="F9" s="112"/>
      <c r="G9" s="112"/>
      <c r="H9" s="108"/>
      <c r="I9" s="108"/>
      <c r="J9" s="109" t="s">
        <v>324</v>
      </c>
      <c r="K9" s="110">
        <v>13873</v>
      </c>
      <c r="L9" s="108" t="s">
        <v>325</v>
      </c>
      <c r="M9" s="111">
        <v>13873</v>
      </c>
      <c r="N9" s="111">
        <f t="shared" si="0"/>
        <v>27746</v>
      </c>
      <c r="O9" s="28"/>
    </row>
    <row r="10" spans="1:15" ht="45" customHeight="1" x14ac:dyDescent="0.25">
      <c r="A10" s="33" t="s">
        <v>229</v>
      </c>
      <c r="B10" s="112" t="s">
        <v>237</v>
      </c>
      <c r="C10" s="113">
        <v>1</v>
      </c>
      <c r="D10" s="107" t="s">
        <v>221</v>
      </c>
      <c r="E10" s="112" t="s">
        <v>327</v>
      </c>
      <c r="F10" s="112"/>
      <c r="G10" s="112"/>
      <c r="H10" s="108"/>
      <c r="I10" s="108"/>
      <c r="J10" s="109" t="s">
        <v>324</v>
      </c>
      <c r="K10" s="110">
        <v>26094</v>
      </c>
      <c r="L10" s="108" t="s">
        <v>325</v>
      </c>
      <c r="M10" s="110">
        <v>26094</v>
      </c>
      <c r="N10" s="111">
        <f t="shared" si="0"/>
        <v>52188</v>
      </c>
      <c r="O10" s="28"/>
    </row>
    <row r="11" spans="1:15" ht="45" customHeight="1" x14ac:dyDescent="0.25">
      <c r="A11" s="33" t="s">
        <v>266</v>
      </c>
      <c r="B11" s="112" t="s">
        <v>289</v>
      </c>
      <c r="C11" s="113" t="s">
        <v>300</v>
      </c>
      <c r="D11" s="107" t="s">
        <v>272</v>
      </c>
      <c r="E11" s="112" t="s">
        <v>294</v>
      </c>
      <c r="F11" s="112" t="s">
        <v>380</v>
      </c>
      <c r="G11" s="112"/>
      <c r="H11" s="108">
        <v>60</v>
      </c>
      <c r="I11" s="108"/>
      <c r="J11" s="109" t="s">
        <v>324</v>
      </c>
      <c r="K11" s="110">
        <v>38014</v>
      </c>
      <c r="L11" s="108" t="s">
        <v>325</v>
      </c>
      <c r="M11" s="111">
        <v>38014</v>
      </c>
      <c r="N11" s="111">
        <f t="shared" si="0"/>
        <v>76028</v>
      </c>
      <c r="O11" s="28"/>
    </row>
    <row r="12" spans="1:15" ht="45" customHeight="1" x14ac:dyDescent="0.25">
      <c r="A12" s="33" t="s">
        <v>266</v>
      </c>
      <c r="B12" s="112" t="s">
        <v>290</v>
      </c>
      <c r="C12" s="113" t="s">
        <v>300</v>
      </c>
      <c r="D12" s="107" t="s">
        <v>267</v>
      </c>
      <c r="E12" s="112" t="s">
        <v>295</v>
      </c>
      <c r="F12" s="112" t="s">
        <v>381</v>
      </c>
      <c r="G12" s="112">
        <v>32218</v>
      </c>
      <c r="H12" s="108">
        <v>30</v>
      </c>
      <c r="I12" s="108"/>
      <c r="J12" s="109" t="s">
        <v>324</v>
      </c>
      <c r="K12" s="110">
        <v>57740</v>
      </c>
      <c r="L12" s="108" t="s">
        <v>325</v>
      </c>
      <c r="M12" s="110">
        <v>57740</v>
      </c>
      <c r="N12" s="111">
        <f t="shared" si="0"/>
        <v>115480</v>
      </c>
      <c r="O12" s="28"/>
    </row>
    <row r="13" spans="1:15" ht="45" customHeight="1" x14ac:dyDescent="0.25">
      <c r="A13" s="33" t="s">
        <v>229</v>
      </c>
      <c r="B13" s="112" t="s">
        <v>238</v>
      </c>
      <c r="C13" s="113">
        <v>1</v>
      </c>
      <c r="D13" s="107" t="s">
        <v>222</v>
      </c>
      <c r="E13" s="112" t="s">
        <v>329</v>
      </c>
      <c r="F13" s="112"/>
      <c r="G13" s="112"/>
      <c r="H13" s="108"/>
      <c r="I13" s="108"/>
      <c r="J13" s="109" t="s">
        <v>324</v>
      </c>
      <c r="K13" s="110">
        <v>50000</v>
      </c>
      <c r="L13" s="108" t="s">
        <v>325</v>
      </c>
      <c r="M13" s="111">
        <v>50000</v>
      </c>
      <c r="N13" s="111">
        <f t="shared" si="0"/>
        <v>100000</v>
      </c>
      <c r="O13" s="28"/>
    </row>
    <row r="14" spans="1:15" ht="45" customHeight="1" x14ac:dyDescent="0.25">
      <c r="A14" s="33" t="s">
        <v>266</v>
      </c>
      <c r="B14" s="112" t="s">
        <v>403</v>
      </c>
      <c r="C14" s="113" t="s">
        <v>300</v>
      </c>
      <c r="D14" s="107" t="s">
        <v>269</v>
      </c>
      <c r="E14" s="112" t="s">
        <v>326</v>
      </c>
      <c r="F14" s="112" t="s">
        <v>404</v>
      </c>
      <c r="G14" s="112">
        <v>32205</v>
      </c>
      <c r="H14" s="108">
        <v>350</v>
      </c>
      <c r="I14" s="108"/>
      <c r="J14" s="109" t="s">
        <v>324</v>
      </c>
      <c r="K14" s="110">
        <v>39909</v>
      </c>
      <c r="L14" s="108" t="s">
        <v>325</v>
      </c>
      <c r="M14" s="111">
        <v>39909</v>
      </c>
      <c r="N14" s="111">
        <f t="shared" si="0"/>
        <v>79818</v>
      </c>
      <c r="O14" s="28"/>
    </row>
    <row r="15" spans="1:15" ht="45" customHeight="1" x14ac:dyDescent="0.25">
      <c r="A15" s="33" t="s">
        <v>266</v>
      </c>
      <c r="B15" s="112"/>
      <c r="C15" s="113" t="s">
        <v>300</v>
      </c>
      <c r="D15" s="107" t="s">
        <v>77</v>
      </c>
      <c r="E15" s="112" t="s">
        <v>296</v>
      </c>
      <c r="F15" s="112" t="s">
        <v>382</v>
      </c>
      <c r="G15" s="112">
        <v>32209</v>
      </c>
      <c r="H15" s="108">
        <v>20</v>
      </c>
      <c r="I15" s="108"/>
      <c r="J15" s="109" t="s">
        <v>324</v>
      </c>
      <c r="K15" s="110">
        <v>17110</v>
      </c>
      <c r="L15" s="108" t="s">
        <v>325</v>
      </c>
      <c r="M15" s="110">
        <v>17110</v>
      </c>
      <c r="N15" s="111">
        <f t="shared" si="0"/>
        <v>34220</v>
      </c>
      <c r="O15" s="28"/>
    </row>
    <row r="16" spans="1:15" ht="45" customHeight="1" x14ac:dyDescent="0.25">
      <c r="A16" s="33" t="s">
        <v>266</v>
      </c>
      <c r="B16" s="112"/>
      <c r="C16" s="113" t="s">
        <v>300</v>
      </c>
      <c r="D16" s="107" t="s">
        <v>94</v>
      </c>
      <c r="E16" s="112" t="s">
        <v>297</v>
      </c>
      <c r="F16" s="112" t="s">
        <v>383</v>
      </c>
      <c r="G16" s="112">
        <v>32205</v>
      </c>
      <c r="H16" s="108">
        <v>80</v>
      </c>
      <c r="I16" s="108"/>
      <c r="J16" s="109" t="s">
        <v>324</v>
      </c>
      <c r="K16" s="110">
        <v>33334</v>
      </c>
      <c r="L16" s="108" t="s">
        <v>325</v>
      </c>
      <c r="M16" s="110">
        <v>33334</v>
      </c>
      <c r="N16" s="111">
        <f t="shared" si="0"/>
        <v>66668</v>
      </c>
      <c r="O16" s="28"/>
    </row>
    <row r="17" spans="1:15" ht="45" customHeight="1" x14ac:dyDescent="0.25">
      <c r="A17" s="33" t="s">
        <v>266</v>
      </c>
      <c r="B17" s="112"/>
      <c r="C17" s="113" t="s">
        <v>300</v>
      </c>
      <c r="D17" s="107" t="s">
        <v>270</v>
      </c>
      <c r="E17" s="112" t="s">
        <v>298</v>
      </c>
      <c r="F17" s="112" t="s">
        <v>299</v>
      </c>
      <c r="G17" s="112">
        <v>32209</v>
      </c>
      <c r="H17" s="108">
        <v>45</v>
      </c>
      <c r="I17" s="108"/>
      <c r="J17" s="109" t="s">
        <v>324</v>
      </c>
      <c r="K17" s="110">
        <v>30293</v>
      </c>
      <c r="L17" s="108" t="s">
        <v>325</v>
      </c>
      <c r="M17" s="110">
        <v>30293</v>
      </c>
      <c r="N17" s="111">
        <f t="shared" si="0"/>
        <v>60586</v>
      </c>
      <c r="O17" s="28"/>
    </row>
    <row r="18" spans="1:15" ht="45" customHeight="1" x14ac:dyDescent="0.25">
      <c r="A18" s="36" t="s">
        <v>330</v>
      </c>
      <c r="B18" s="115"/>
      <c r="C18" s="116"/>
      <c r="D18" s="117"/>
      <c r="E18" s="115"/>
      <c r="F18" s="115"/>
      <c r="G18" s="115"/>
      <c r="H18" s="118"/>
      <c r="I18" s="118"/>
      <c r="J18" s="119" t="s">
        <v>331</v>
      </c>
      <c r="K18" s="120">
        <v>44222</v>
      </c>
      <c r="L18" s="118"/>
      <c r="M18" s="120"/>
      <c r="N18" s="121">
        <f t="shared" si="0"/>
        <v>44222</v>
      </c>
      <c r="O18" s="28"/>
    </row>
    <row r="19" spans="1:15" ht="40.5" customHeight="1" x14ac:dyDescent="0.25">
      <c r="A19" s="49" t="s">
        <v>318</v>
      </c>
      <c r="B19" s="122"/>
      <c r="C19" s="122"/>
      <c r="D19" s="122"/>
      <c r="E19" s="123"/>
      <c r="F19" s="123"/>
      <c r="G19" s="123"/>
      <c r="H19" s="125"/>
      <c r="I19" s="124"/>
      <c r="J19" s="126"/>
      <c r="K19" s="127"/>
      <c r="L19" s="123"/>
      <c r="M19" s="111"/>
      <c r="N19" s="128">
        <f>SUM(N2:N18)</f>
        <v>1637784</v>
      </c>
      <c r="O19" s="28"/>
    </row>
    <row r="20" spans="1:15" ht="18.75" x14ac:dyDescent="0.3">
      <c r="A20" s="50"/>
      <c r="B20" s="91"/>
      <c r="C20" s="91"/>
      <c r="D20" s="91"/>
      <c r="E20" s="92"/>
      <c r="F20" s="92"/>
      <c r="G20" s="92"/>
      <c r="H20" s="93"/>
      <c r="I20" s="93"/>
      <c r="J20" s="92"/>
      <c r="K20" s="92"/>
      <c r="L20" s="92"/>
      <c r="M20" s="94"/>
      <c r="N20" s="93"/>
    </row>
    <row r="21" spans="1:15" x14ac:dyDescent="0.25">
      <c r="B21" s="91"/>
      <c r="C21" s="91"/>
      <c r="D21" s="91"/>
      <c r="E21" s="92"/>
      <c r="F21" s="92"/>
      <c r="G21" s="92"/>
      <c r="H21" s="93"/>
      <c r="I21" s="93"/>
      <c r="J21" s="92"/>
      <c r="K21" s="92"/>
      <c r="L21" s="92"/>
      <c r="M21" s="94"/>
      <c r="N21" s="93"/>
    </row>
    <row r="22" spans="1:15" x14ac:dyDescent="0.25">
      <c r="B22" s="91"/>
      <c r="C22" s="91"/>
      <c r="D22" s="91"/>
      <c r="E22" s="92"/>
      <c r="F22" s="92"/>
      <c r="G22" s="92"/>
      <c r="H22" s="93"/>
      <c r="I22" s="93"/>
      <c r="J22" s="92"/>
      <c r="K22" s="92"/>
      <c r="L22" s="92"/>
      <c r="M22" s="94"/>
      <c r="N22" s="93"/>
    </row>
    <row r="23" spans="1:15" x14ac:dyDescent="0.25">
      <c r="B23" s="91"/>
      <c r="C23" s="91"/>
      <c r="D23" s="91"/>
      <c r="E23" s="92"/>
      <c r="F23" s="92"/>
      <c r="G23" s="92"/>
      <c r="H23" s="93"/>
      <c r="I23" s="93"/>
      <c r="J23" s="92"/>
      <c r="K23" s="92"/>
      <c r="L23" s="92"/>
      <c r="M23" s="94"/>
      <c r="N23" s="95"/>
    </row>
    <row r="24" spans="1:15" x14ac:dyDescent="0.25">
      <c r="B24" s="91"/>
      <c r="C24" s="91"/>
      <c r="D24" s="91"/>
      <c r="E24" s="92"/>
      <c r="F24" s="92"/>
      <c r="G24" s="92"/>
      <c r="H24" s="93"/>
      <c r="I24" s="93"/>
      <c r="J24" s="92"/>
      <c r="K24" s="92"/>
      <c r="L24" s="92"/>
      <c r="M24" s="94"/>
      <c r="N24" s="93"/>
    </row>
    <row r="25" spans="1:15" x14ac:dyDescent="0.25">
      <c r="B25" s="91"/>
      <c r="C25" s="91"/>
      <c r="D25" s="91"/>
      <c r="E25" s="92"/>
      <c r="F25" s="92"/>
      <c r="G25" s="92"/>
      <c r="H25" s="93"/>
      <c r="I25" s="93"/>
      <c r="J25" s="92"/>
      <c r="K25" s="92"/>
      <c r="L25" s="92"/>
      <c r="M25" s="94"/>
      <c r="N25" s="93"/>
    </row>
    <row r="26" spans="1:15" x14ac:dyDescent="0.25">
      <c r="B26" s="91"/>
      <c r="C26" s="91"/>
      <c r="D26" s="91"/>
      <c r="E26" s="92"/>
      <c r="F26" s="92"/>
      <c r="G26" s="92"/>
      <c r="H26" s="93"/>
      <c r="I26" s="93"/>
      <c r="J26" s="92"/>
      <c r="K26" s="92"/>
      <c r="L26" s="92"/>
      <c r="M26" s="94"/>
      <c r="N26" s="93"/>
    </row>
    <row r="27" spans="1:15" x14ac:dyDescent="0.25">
      <c r="B27" s="91"/>
      <c r="C27" s="91"/>
      <c r="D27" s="91"/>
      <c r="E27" s="92"/>
      <c r="F27" s="92"/>
      <c r="G27" s="92"/>
      <c r="H27" s="93"/>
      <c r="I27" s="93"/>
      <c r="J27" s="92"/>
      <c r="K27" s="92"/>
      <c r="L27" s="92"/>
      <c r="M27" s="94"/>
      <c r="N27" s="93"/>
    </row>
    <row r="28" spans="1:15" x14ac:dyDescent="0.25">
      <c r="B28" s="91"/>
      <c r="C28" s="91"/>
      <c r="D28" s="91"/>
      <c r="E28" s="92"/>
      <c r="F28" s="92"/>
      <c r="G28" s="92"/>
      <c r="H28" s="93"/>
      <c r="I28" s="93"/>
      <c r="J28" s="92"/>
      <c r="K28" s="92"/>
      <c r="L28" s="92"/>
      <c r="M28" s="94"/>
      <c r="N28" s="93"/>
    </row>
    <row r="29" spans="1:15" x14ac:dyDescent="0.25">
      <c r="B29" s="91"/>
      <c r="C29" s="91"/>
      <c r="D29" s="91"/>
      <c r="E29" s="92"/>
      <c r="F29" s="92"/>
      <c r="G29" s="92"/>
      <c r="H29" s="93"/>
      <c r="I29" s="93"/>
      <c r="J29" s="92"/>
      <c r="K29" s="92"/>
      <c r="L29" s="92"/>
      <c r="M29" s="94"/>
      <c r="N29" s="93"/>
    </row>
    <row r="30" spans="1:15" x14ac:dyDescent="0.25">
      <c r="B30" s="91"/>
      <c r="C30" s="91"/>
      <c r="D30" s="91"/>
      <c r="E30" s="92"/>
      <c r="F30" s="92"/>
      <c r="G30" s="92"/>
      <c r="H30" s="93"/>
      <c r="I30" s="93"/>
      <c r="J30" s="92"/>
      <c r="K30" s="92"/>
      <c r="L30" s="92"/>
      <c r="M30" s="94"/>
      <c r="N30" s="93"/>
    </row>
    <row r="31" spans="1:15" x14ac:dyDescent="0.25">
      <c r="B31" s="91"/>
      <c r="C31" s="91"/>
      <c r="D31" s="91"/>
      <c r="E31" s="92"/>
      <c r="F31" s="92"/>
      <c r="G31" s="92"/>
      <c r="H31" s="93"/>
      <c r="I31" s="93"/>
      <c r="J31" s="92"/>
      <c r="K31" s="92"/>
      <c r="L31" s="92"/>
      <c r="M31" s="94"/>
      <c r="N31" s="93"/>
    </row>
    <row r="32" spans="1:15" x14ac:dyDescent="0.25">
      <c r="B32" s="91"/>
      <c r="C32" s="91"/>
      <c r="D32" s="91"/>
      <c r="E32" s="92"/>
      <c r="F32" s="92"/>
      <c r="G32" s="92"/>
      <c r="H32" s="93"/>
      <c r="I32" s="93"/>
      <c r="J32" s="92"/>
      <c r="K32" s="92"/>
      <c r="L32" s="92"/>
      <c r="M32" s="94"/>
      <c r="N32" s="93"/>
    </row>
    <row r="33" spans="2:14" x14ac:dyDescent="0.25">
      <c r="B33" s="91"/>
      <c r="C33" s="91"/>
      <c r="D33" s="91"/>
      <c r="E33" s="92"/>
      <c r="F33" s="92"/>
      <c r="G33" s="92"/>
      <c r="H33" s="93"/>
      <c r="I33" s="93"/>
      <c r="J33" s="92"/>
      <c r="K33" s="92"/>
      <c r="L33" s="92"/>
      <c r="M33" s="94"/>
      <c r="N33" s="93"/>
    </row>
    <row r="34" spans="2:14" x14ac:dyDescent="0.25">
      <c r="B34" s="91"/>
      <c r="C34" s="91"/>
      <c r="D34" s="91"/>
      <c r="E34" s="92"/>
      <c r="F34" s="92"/>
      <c r="G34" s="92"/>
      <c r="H34" s="93"/>
      <c r="I34" s="93"/>
      <c r="J34" s="92"/>
      <c r="K34" s="92"/>
      <c r="L34" s="92"/>
      <c r="M34" s="94"/>
      <c r="N34" s="93"/>
    </row>
    <row r="35" spans="2:14" x14ac:dyDescent="0.25">
      <c r="B35" s="91"/>
      <c r="C35" s="91"/>
      <c r="D35" s="91"/>
      <c r="E35" s="92"/>
      <c r="F35" s="92"/>
      <c r="G35" s="92"/>
      <c r="H35" s="93"/>
      <c r="I35" s="93"/>
      <c r="J35" s="92"/>
      <c r="K35" s="92"/>
      <c r="L35" s="92"/>
      <c r="M35" s="94"/>
      <c r="N35" s="93"/>
    </row>
    <row r="36" spans="2:14" x14ac:dyDescent="0.25">
      <c r="B36" s="91"/>
      <c r="C36" s="91"/>
      <c r="D36" s="91"/>
      <c r="E36" s="92"/>
      <c r="F36" s="92"/>
      <c r="G36" s="92"/>
      <c r="H36" s="93"/>
      <c r="I36" s="93"/>
      <c r="J36" s="92"/>
      <c r="K36" s="92"/>
      <c r="L36" s="92"/>
      <c r="M36" s="94"/>
      <c r="N36" s="93"/>
    </row>
    <row r="37" spans="2:14" x14ac:dyDescent="0.25">
      <c r="B37" s="91"/>
      <c r="C37" s="91"/>
      <c r="D37" s="91"/>
      <c r="E37" s="92"/>
      <c r="F37" s="92"/>
      <c r="G37" s="92"/>
      <c r="H37" s="93"/>
      <c r="I37" s="93"/>
      <c r="J37" s="92"/>
      <c r="K37" s="92"/>
      <c r="L37" s="92"/>
      <c r="M37" s="94"/>
      <c r="N37" s="93"/>
    </row>
    <row r="38" spans="2:14" x14ac:dyDescent="0.25">
      <c r="B38" s="91"/>
      <c r="C38" s="91"/>
      <c r="D38" s="91"/>
      <c r="E38" s="92"/>
      <c r="F38" s="92"/>
      <c r="G38" s="92"/>
      <c r="H38" s="93"/>
      <c r="I38" s="93"/>
      <c r="J38" s="92"/>
      <c r="K38" s="92"/>
      <c r="L38" s="92"/>
      <c r="M38" s="94"/>
      <c r="N38" s="93"/>
    </row>
    <row r="39" spans="2:14" x14ac:dyDescent="0.25">
      <c r="B39" s="91"/>
      <c r="C39" s="91"/>
      <c r="D39" s="91"/>
      <c r="E39" s="92"/>
      <c r="F39" s="92"/>
      <c r="G39" s="92"/>
      <c r="H39" s="93"/>
      <c r="I39" s="93"/>
      <c r="J39" s="92"/>
      <c r="K39" s="92"/>
      <c r="L39" s="92"/>
      <c r="M39" s="94"/>
      <c r="N39" s="93"/>
    </row>
    <row r="40" spans="2:14" x14ac:dyDescent="0.25">
      <c r="B40" s="91"/>
      <c r="C40" s="91"/>
      <c r="D40" s="91"/>
      <c r="E40" s="92"/>
      <c r="F40" s="92"/>
      <c r="G40" s="92"/>
      <c r="H40" s="93"/>
      <c r="I40" s="93"/>
      <c r="J40" s="92"/>
      <c r="K40" s="92"/>
      <c r="L40" s="92"/>
      <c r="M40" s="94"/>
      <c r="N40" s="93"/>
    </row>
    <row r="41" spans="2:14" x14ac:dyDescent="0.25">
      <c r="B41" s="91"/>
      <c r="C41" s="91"/>
      <c r="D41" s="91"/>
      <c r="E41" s="92"/>
      <c r="F41" s="92"/>
      <c r="G41" s="92"/>
      <c r="H41" s="93"/>
      <c r="I41" s="93"/>
      <c r="J41" s="92"/>
      <c r="K41" s="92"/>
      <c r="L41" s="92"/>
      <c r="M41" s="94"/>
      <c r="N41" s="93"/>
    </row>
    <row r="42" spans="2:14" x14ac:dyDescent="0.25">
      <c r="B42" s="91"/>
      <c r="C42" s="91"/>
      <c r="D42" s="91"/>
      <c r="E42" s="92"/>
      <c r="F42" s="92"/>
      <c r="G42" s="92"/>
      <c r="H42" s="93"/>
      <c r="I42" s="93"/>
      <c r="J42" s="92"/>
      <c r="K42" s="92"/>
      <c r="L42" s="92"/>
      <c r="M42" s="94"/>
      <c r="N42" s="93"/>
    </row>
    <row r="43" spans="2:14" x14ac:dyDescent="0.25">
      <c r="B43" s="91"/>
      <c r="C43" s="91"/>
      <c r="D43" s="91"/>
      <c r="E43" s="92"/>
      <c r="F43" s="92"/>
      <c r="G43" s="92"/>
      <c r="H43" s="93"/>
      <c r="I43" s="93"/>
      <c r="J43" s="92"/>
      <c r="K43" s="92"/>
      <c r="L43" s="92"/>
      <c r="M43" s="94"/>
      <c r="N43" s="93"/>
    </row>
    <row r="44" spans="2:14" x14ac:dyDescent="0.25">
      <c r="B44" s="91"/>
      <c r="C44" s="91"/>
      <c r="D44" s="91"/>
      <c r="E44" s="92"/>
      <c r="F44" s="92"/>
      <c r="G44" s="92"/>
      <c r="H44" s="93"/>
      <c r="I44" s="93"/>
      <c r="J44" s="92"/>
      <c r="K44" s="92"/>
      <c r="L44" s="92"/>
      <c r="M44" s="94"/>
      <c r="N44" s="93"/>
    </row>
    <row r="45" spans="2:14" x14ac:dyDescent="0.25">
      <c r="B45" s="91"/>
      <c r="C45" s="91"/>
      <c r="D45" s="91"/>
      <c r="E45" s="92"/>
      <c r="F45" s="92"/>
      <c r="G45" s="92"/>
      <c r="H45" s="93"/>
      <c r="I45" s="93"/>
      <c r="J45" s="92"/>
      <c r="K45" s="92"/>
      <c r="L45" s="92"/>
      <c r="M45" s="94"/>
      <c r="N45" s="93"/>
    </row>
    <row r="46" spans="2:14" x14ac:dyDescent="0.25">
      <c r="B46" s="91"/>
      <c r="C46" s="91"/>
      <c r="D46" s="91"/>
      <c r="E46" s="92"/>
      <c r="F46" s="92"/>
      <c r="G46" s="92"/>
      <c r="H46" s="93"/>
      <c r="I46" s="93"/>
      <c r="J46" s="92"/>
      <c r="K46" s="92"/>
      <c r="L46" s="92"/>
      <c r="M46" s="94"/>
      <c r="N46" s="93"/>
    </row>
    <row r="47" spans="2:14" x14ac:dyDescent="0.25">
      <c r="B47" s="91"/>
      <c r="C47" s="91"/>
      <c r="D47" s="91"/>
      <c r="E47" s="92"/>
      <c r="F47" s="92"/>
      <c r="G47" s="92"/>
      <c r="H47" s="93"/>
      <c r="I47" s="93"/>
      <c r="J47" s="92"/>
      <c r="K47" s="92"/>
      <c r="L47" s="92"/>
      <c r="M47" s="94"/>
      <c r="N47" s="93"/>
    </row>
    <row r="48" spans="2:14" x14ac:dyDescent="0.25">
      <c r="B48" s="91"/>
      <c r="C48" s="91"/>
      <c r="D48" s="91"/>
      <c r="E48" s="92"/>
      <c r="F48" s="92"/>
      <c r="G48" s="92"/>
      <c r="H48" s="93"/>
      <c r="I48" s="93"/>
      <c r="J48" s="92"/>
      <c r="K48" s="92"/>
      <c r="L48" s="92"/>
      <c r="M48" s="94"/>
      <c r="N48" s="93"/>
    </row>
    <row r="49" spans="2:14" x14ac:dyDescent="0.25">
      <c r="B49" s="91"/>
      <c r="C49" s="91"/>
      <c r="D49" s="91"/>
      <c r="E49" s="92"/>
      <c r="F49" s="92"/>
      <c r="G49" s="92"/>
      <c r="H49" s="93"/>
      <c r="I49" s="93"/>
      <c r="J49" s="92"/>
      <c r="K49" s="92"/>
      <c r="L49" s="92"/>
      <c r="M49" s="94"/>
      <c r="N49" s="93"/>
    </row>
    <row r="50" spans="2:14" x14ac:dyDescent="0.25">
      <c r="B50" s="91"/>
      <c r="C50" s="91"/>
      <c r="D50" s="91"/>
      <c r="E50" s="92"/>
      <c r="F50" s="92"/>
      <c r="G50" s="92"/>
      <c r="H50" s="93"/>
      <c r="I50" s="93"/>
      <c r="J50" s="92"/>
      <c r="K50" s="92"/>
      <c r="L50" s="92"/>
      <c r="M50" s="94"/>
      <c r="N50" s="93"/>
    </row>
    <row r="51" spans="2:14" x14ac:dyDescent="0.25">
      <c r="B51" s="91"/>
      <c r="C51" s="91"/>
      <c r="D51" s="91"/>
      <c r="E51" s="92"/>
      <c r="F51" s="92"/>
      <c r="G51" s="92"/>
      <c r="H51" s="93"/>
      <c r="I51" s="93"/>
      <c r="J51" s="92"/>
      <c r="K51" s="92"/>
      <c r="L51" s="92"/>
      <c r="M51" s="94"/>
      <c r="N51" s="93"/>
    </row>
    <row r="52" spans="2:14" x14ac:dyDescent="0.25">
      <c r="B52" s="91"/>
      <c r="C52" s="91"/>
      <c r="D52" s="91"/>
      <c r="E52" s="92"/>
      <c r="F52" s="92"/>
      <c r="G52" s="92"/>
      <c r="H52" s="93"/>
      <c r="I52" s="93"/>
      <c r="J52" s="92"/>
      <c r="K52" s="92"/>
      <c r="L52" s="92"/>
      <c r="M52" s="94"/>
      <c r="N52" s="93"/>
    </row>
    <row r="53" spans="2:14" x14ac:dyDescent="0.25">
      <c r="B53" s="91"/>
      <c r="C53" s="91"/>
      <c r="D53" s="91"/>
      <c r="E53" s="92"/>
      <c r="F53" s="92"/>
      <c r="G53" s="92"/>
      <c r="H53" s="93"/>
      <c r="I53" s="93"/>
      <c r="J53" s="92"/>
      <c r="K53" s="92"/>
      <c r="L53" s="92"/>
      <c r="M53" s="94"/>
      <c r="N53" s="93"/>
    </row>
    <row r="54" spans="2:14" x14ac:dyDescent="0.25">
      <c r="B54" s="91"/>
      <c r="C54" s="91"/>
      <c r="D54" s="91"/>
      <c r="E54" s="92"/>
      <c r="F54" s="92"/>
      <c r="G54" s="92"/>
      <c r="H54" s="93"/>
      <c r="I54" s="93"/>
      <c r="J54" s="92"/>
      <c r="K54" s="92"/>
      <c r="L54" s="92"/>
      <c r="M54" s="94"/>
      <c r="N54" s="93"/>
    </row>
    <row r="55" spans="2:14" x14ac:dyDescent="0.25">
      <c r="B55" s="91"/>
      <c r="C55" s="91"/>
      <c r="D55" s="91"/>
      <c r="E55" s="92"/>
      <c r="F55" s="92"/>
      <c r="G55" s="92"/>
      <c r="H55" s="93"/>
      <c r="I55" s="93"/>
      <c r="J55" s="92"/>
      <c r="K55" s="92"/>
      <c r="L55" s="92"/>
      <c r="M55" s="94"/>
      <c r="N55" s="93"/>
    </row>
    <row r="56" spans="2:14" x14ac:dyDescent="0.25">
      <c r="B56" s="91"/>
      <c r="C56" s="91"/>
      <c r="D56" s="91"/>
      <c r="E56" s="92"/>
      <c r="F56" s="92"/>
      <c r="G56" s="92"/>
      <c r="H56" s="93"/>
      <c r="I56" s="93"/>
      <c r="J56" s="92"/>
      <c r="K56" s="92"/>
      <c r="L56" s="92"/>
      <c r="M56" s="94"/>
      <c r="N56" s="93"/>
    </row>
    <row r="57" spans="2:14" x14ac:dyDescent="0.25">
      <c r="B57" s="91"/>
      <c r="C57" s="91"/>
      <c r="D57" s="91"/>
      <c r="E57" s="92"/>
      <c r="F57" s="92"/>
      <c r="G57" s="92"/>
      <c r="H57" s="93"/>
      <c r="I57" s="93"/>
      <c r="J57" s="92"/>
      <c r="K57" s="92"/>
      <c r="L57" s="92"/>
      <c r="M57" s="94"/>
      <c r="N57" s="93"/>
    </row>
    <row r="58" spans="2:14" x14ac:dyDescent="0.25">
      <c r="B58" s="91"/>
      <c r="C58" s="91"/>
      <c r="D58" s="91"/>
      <c r="E58" s="92"/>
      <c r="F58" s="92"/>
      <c r="G58" s="92"/>
      <c r="H58" s="93"/>
      <c r="I58" s="93"/>
      <c r="J58" s="92"/>
      <c r="K58" s="92"/>
      <c r="L58" s="92"/>
      <c r="M58" s="94"/>
      <c r="N58" s="93"/>
    </row>
    <row r="59" spans="2:14" x14ac:dyDescent="0.25">
      <c r="B59" s="91"/>
      <c r="C59" s="91"/>
      <c r="D59" s="91"/>
      <c r="E59" s="92"/>
      <c r="F59" s="92"/>
      <c r="G59" s="92"/>
      <c r="H59" s="93"/>
      <c r="I59" s="93"/>
      <c r="J59" s="92"/>
      <c r="K59" s="92"/>
      <c r="L59" s="92"/>
      <c r="M59" s="94"/>
      <c r="N59" s="93"/>
    </row>
    <row r="60" spans="2:14" x14ac:dyDescent="0.25">
      <c r="B60" s="91"/>
      <c r="C60" s="91"/>
      <c r="D60" s="91"/>
      <c r="E60" s="92"/>
      <c r="F60" s="92"/>
      <c r="G60" s="92"/>
      <c r="H60" s="93"/>
      <c r="I60" s="93"/>
      <c r="J60" s="92"/>
      <c r="K60" s="92"/>
      <c r="L60" s="92"/>
      <c r="M60" s="94"/>
      <c r="N60" s="93"/>
    </row>
    <row r="61" spans="2:14" x14ac:dyDescent="0.25">
      <c r="B61" s="91"/>
      <c r="C61" s="91"/>
      <c r="D61" s="91"/>
      <c r="E61" s="92"/>
      <c r="F61" s="92"/>
      <c r="G61" s="92"/>
      <c r="H61" s="93"/>
      <c r="I61" s="93"/>
      <c r="J61" s="92"/>
      <c r="K61" s="92"/>
      <c r="L61" s="92"/>
      <c r="M61" s="94"/>
      <c r="N61" s="93"/>
    </row>
    <row r="62" spans="2:14" x14ac:dyDescent="0.25">
      <c r="B62" s="91"/>
      <c r="C62" s="91"/>
      <c r="D62" s="91"/>
      <c r="E62" s="92"/>
      <c r="F62" s="92"/>
      <c r="G62" s="92"/>
      <c r="H62" s="93"/>
      <c r="I62" s="93"/>
      <c r="J62" s="92"/>
      <c r="K62" s="92"/>
      <c r="L62" s="92"/>
      <c r="M62" s="94"/>
      <c r="N62" s="93"/>
    </row>
    <row r="63" spans="2:14" x14ac:dyDescent="0.25">
      <c r="B63" s="91"/>
      <c r="C63" s="91"/>
      <c r="D63" s="91"/>
      <c r="E63" s="92"/>
      <c r="F63" s="92"/>
      <c r="G63" s="92"/>
      <c r="H63" s="93"/>
      <c r="I63" s="93"/>
      <c r="J63" s="92"/>
      <c r="K63" s="92"/>
      <c r="L63" s="92"/>
      <c r="M63" s="94"/>
      <c r="N63" s="93"/>
    </row>
    <row r="64" spans="2:14" x14ac:dyDescent="0.25">
      <c r="B64" s="91"/>
      <c r="C64" s="91"/>
      <c r="D64" s="91"/>
      <c r="E64" s="92"/>
      <c r="F64" s="92"/>
      <c r="G64" s="92"/>
      <c r="H64" s="93"/>
      <c r="I64" s="93"/>
      <c r="J64" s="92"/>
      <c r="K64" s="92"/>
      <c r="L64" s="92"/>
      <c r="M64" s="94"/>
      <c r="N64" s="93"/>
    </row>
    <row r="65" spans="2:14" x14ac:dyDescent="0.25">
      <c r="B65" s="91"/>
      <c r="C65" s="91"/>
      <c r="D65" s="91"/>
      <c r="E65" s="92"/>
      <c r="F65" s="92"/>
      <c r="G65" s="92"/>
      <c r="H65" s="93"/>
      <c r="I65" s="93"/>
      <c r="J65" s="92"/>
      <c r="K65" s="92"/>
      <c r="L65" s="92"/>
      <c r="M65" s="94"/>
      <c r="N65" s="93"/>
    </row>
    <row r="66" spans="2:14" x14ac:dyDescent="0.25">
      <c r="B66" s="91"/>
      <c r="C66" s="91"/>
      <c r="D66" s="91"/>
      <c r="E66" s="92"/>
      <c r="F66" s="92"/>
      <c r="G66" s="92"/>
      <c r="H66" s="93"/>
      <c r="I66" s="93"/>
      <c r="J66" s="92"/>
      <c r="K66" s="92"/>
      <c r="L66" s="92"/>
      <c r="M66" s="94"/>
      <c r="N66" s="93"/>
    </row>
    <row r="67" spans="2:14" x14ac:dyDescent="0.25">
      <c r="B67" s="91"/>
      <c r="C67" s="91"/>
      <c r="D67" s="91"/>
      <c r="E67" s="92"/>
      <c r="F67" s="92"/>
      <c r="G67" s="92"/>
      <c r="H67" s="93"/>
      <c r="I67" s="93"/>
      <c r="J67" s="92"/>
      <c r="K67" s="92"/>
      <c r="L67" s="92"/>
      <c r="M67" s="94"/>
      <c r="N67" s="93"/>
    </row>
    <row r="68" spans="2:14" x14ac:dyDescent="0.25">
      <c r="B68" s="91"/>
      <c r="C68" s="91"/>
      <c r="D68" s="91"/>
      <c r="E68" s="92"/>
      <c r="F68" s="92"/>
      <c r="G68" s="92"/>
      <c r="H68" s="93"/>
      <c r="I68" s="93"/>
      <c r="J68" s="92"/>
      <c r="K68" s="92"/>
      <c r="L68" s="92"/>
      <c r="M68" s="94"/>
      <c r="N68" s="93"/>
    </row>
    <row r="69" spans="2:14" x14ac:dyDescent="0.25">
      <c r="B69" s="91"/>
      <c r="C69" s="91"/>
      <c r="D69" s="91"/>
      <c r="E69" s="92"/>
      <c r="F69" s="92"/>
      <c r="G69" s="92"/>
      <c r="H69" s="93"/>
      <c r="I69" s="93"/>
      <c r="J69" s="92"/>
      <c r="K69" s="92"/>
      <c r="L69" s="92"/>
      <c r="M69" s="94"/>
      <c r="N69" s="93"/>
    </row>
    <row r="70" spans="2:14" x14ac:dyDescent="0.25">
      <c r="B70" s="91"/>
      <c r="C70" s="91"/>
      <c r="D70" s="91"/>
      <c r="E70" s="92"/>
      <c r="F70" s="92"/>
      <c r="G70" s="92"/>
      <c r="H70" s="93"/>
      <c r="I70" s="93"/>
      <c r="J70" s="92"/>
      <c r="K70" s="92"/>
      <c r="L70" s="92"/>
      <c r="M70" s="94"/>
      <c r="N70" s="93"/>
    </row>
    <row r="71" spans="2:14" x14ac:dyDescent="0.25">
      <c r="B71" s="91"/>
      <c r="C71" s="91"/>
      <c r="D71" s="91"/>
      <c r="E71" s="92"/>
      <c r="F71" s="92"/>
      <c r="G71" s="92"/>
      <c r="H71" s="93"/>
      <c r="I71" s="93"/>
      <c r="J71" s="92"/>
      <c r="K71" s="92"/>
      <c r="L71" s="92"/>
      <c r="M71" s="94"/>
      <c r="N71" s="93"/>
    </row>
    <row r="72" spans="2:14" x14ac:dyDescent="0.25">
      <c r="B72" s="91"/>
      <c r="C72" s="91"/>
      <c r="D72" s="91"/>
      <c r="E72" s="92"/>
      <c r="F72" s="92"/>
      <c r="G72" s="92"/>
      <c r="H72" s="93"/>
      <c r="I72" s="93"/>
      <c r="J72" s="92"/>
      <c r="K72" s="92"/>
      <c r="L72" s="92"/>
      <c r="M72" s="94"/>
      <c r="N72" s="93"/>
    </row>
    <row r="73" spans="2:14" x14ac:dyDescent="0.25">
      <c r="B73" s="91"/>
      <c r="C73" s="91"/>
      <c r="D73" s="91"/>
      <c r="E73" s="92"/>
      <c r="F73" s="92"/>
      <c r="G73" s="92"/>
      <c r="H73" s="93"/>
      <c r="I73" s="93"/>
      <c r="J73" s="92"/>
      <c r="K73" s="92"/>
      <c r="L73" s="92"/>
      <c r="M73" s="94"/>
      <c r="N73" s="93"/>
    </row>
    <row r="74" spans="2:14" x14ac:dyDescent="0.25">
      <c r="B74" s="91"/>
      <c r="C74" s="91"/>
      <c r="D74" s="91"/>
      <c r="E74" s="92"/>
      <c r="F74" s="92"/>
      <c r="G74" s="92"/>
      <c r="H74" s="93"/>
      <c r="I74" s="93"/>
      <c r="J74" s="92"/>
      <c r="K74" s="92"/>
      <c r="L74" s="92"/>
      <c r="M74" s="94"/>
      <c r="N74" s="93"/>
    </row>
    <row r="75" spans="2:14" x14ac:dyDescent="0.25">
      <c r="B75" s="91"/>
      <c r="C75" s="91"/>
      <c r="D75" s="91"/>
      <c r="E75" s="92"/>
      <c r="F75" s="92"/>
      <c r="G75" s="92"/>
      <c r="H75" s="93"/>
      <c r="I75" s="93"/>
      <c r="J75" s="92"/>
      <c r="K75" s="92"/>
      <c r="L75" s="92"/>
      <c r="M75" s="94"/>
      <c r="N75" s="93"/>
    </row>
    <row r="76" spans="2:14" x14ac:dyDescent="0.25">
      <c r="B76" s="91"/>
      <c r="C76" s="91"/>
      <c r="D76" s="91"/>
      <c r="E76" s="92"/>
      <c r="F76" s="92"/>
      <c r="G76" s="92"/>
      <c r="H76" s="93"/>
      <c r="I76" s="93"/>
      <c r="J76" s="92"/>
      <c r="K76" s="92"/>
      <c r="L76" s="92"/>
      <c r="M76" s="94"/>
      <c r="N76" s="93"/>
    </row>
    <row r="77" spans="2:14" x14ac:dyDescent="0.25">
      <c r="B77" s="91"/>
      <c r="C77" s="91"/>
      <c r="D77" s="91"/>
      <c r="E77" s="92"/>
      <c r="F77" s="92"/>
      <c r="G77" s="92"/>
      <c r="H77" s="93"/>
      <c r="I77" s="93"/>
      <c r="J77" s="92"/>
      <c r="K77" s="92"/>
      <c r="L77" s="92"/>
      <c r="M77" s="94"/>
      <c r="N77" s="93"/>
    </row>
    <row r="78" spans="2:14" x14ac:dyDescent="0.25">
      <c r="B78" s="91"/>
      <c r="C78" s="91"/>
      <c r="D78" s="91"/>
      <c r="E78" s="92"/>
      <c r="F78" s="92"/>
      <c r="G78" s="92"/>
      <c r="H78" s="93"/>
      <c r="I78" s="93"/>
      <c r="J78" s="92"/>
      <c r="K78" s="92"/>
      <c r="L78" s="92"/>
      <c r="M78" s="94"/>
      <c r="N78" s="93"/>
    </row>
    <row r="79" spans="2:14" x14ac:dyDescent="0.25">
      <c r="B79" s="91"/>
      <c r="C79" s="91"/>
      <c r="D79" s="91"/>
      <c r="E79" s="92"/>
      <c r="F79" s="92"/>
      <c r="G79" s="92"/>
      <c r="H79" s="93"/>
      <c r="I79" s="93"/>
      <c r="J79" s="92"/>
      <c r="K79" s="92"/>
      <c r="L79" s="92"/>
      <c r="M79" s="94"/>
      <c r="N79" s="93"/>
    </row>
    <row r="80" spans="2:14" x14ac:dyDescent="0.25">
      <c r="B80" s="91"/>
      <c r="C80" s="91"/>
      <c r="D80" s="91"/>
      <c r="E80" s="92"/>
      <c r="F80" s="92"/>
      <c r="G80" s="92"/>
      <c r="H80" s="93"/>
      <c r="I80" s="93"/>
      <c r="J80" s="92"/>
      <c r="K80" s="92"/>
      <c r="L80" s="92"/>
      <c r="M80" s="94"/>
      <c r="N80" s="93"/>
    </row>
    <row r="82" spans="2:14" x14ac:dyDescent="0.25">
      <c r="B82" s="129"/>
      <c r="C82" s="129"/>
      <c r="D82" s="129"/>
      <c r="E82" s="129"/>
      <c r="F82" s="129"/>
      <c r="G82" s="129"/>
      <c r="H82" s="129"/>
      <c r="I82" s="129"/>
      <c r="J82" s="96"/>
      <c r="K82" s="96"/>
      <c r="L82" s="96"/>
      <c r="M82" s="129"/>
      <c r="N82" s="129"/>
    </row>
  </sheetData>
  <autoFilter ref="A1:Q1"/>
  <printOptions horizontalCentered="1"/>
  <pageMargins left="0.25" right="0.25" top="0.75" bottom="0.75" header="0.3" footer="0.3"/>
  <pageSetup paperSize="5" scale="45" fitToHeight="0" orientation="landscape" r:id="rId1"/>
  <headerFooter>
    <oddHeader xml:space="preserve">&amp;C&amp;"Times New Roman,Bold"&amp;16
KHA Schedule of Contracts- Pre Teen and Teens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318a152d-b388-427d-a7da-c707b388d36d">2017/2018</Year>
    <Document_x0020_Type xmlns="318a152d-b388-427d-a7da-c707b388d36d">LANDSCAPE</Document_x0020_Type>
    <Contract_x0020_Number xmlns="318a152d-b388-427d-a7da-c707b388d36d" xsi:nil="true"/>
    <Contract_x0020_Type xmlns="318a152d-b388-427d-a7da-c707b388d36d">AFTERSCHOOL AND SUMMER</Contract_x0020_Type>
    <Agency xmlns="318a152d-b388-427d-a7da-c707b388d36d">MULTIPLE</Agency>
    <Bid_x002f_Grant xmlns="318a152d-b388-427d-a7da-c707b388d36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AB65712E9B04CB7DBEB45FD714994" ma:contentTypeVersion="6" ma:contentTypeDescription="Create a new document." ma:contentTypeScope="" ma:versionID="b2856c21962beba86d9f518606c3ba68">
  <xsd:schema xmlns:xsd="http://www.w3.org/2001/XMLSchema" xmlns:xs="http://www.w3.org/2001/XMLSchema" xmlns:p="http://schemas.microsoft.com/office/2006/metadata/properties" xmlns:ns2="318a152d-b388-427d-a7da-c707b388d36d" targetNamespace="http://schemas.microsoft.com/office/2006/metadata/properties" ma:root="true" ma:fieldsID="ae9aefa2990a7b74cbaa2acbd1cbf0d6" ns2:_="">
    <xsd:import namespace="318a152d-b388-427d-a7da-c707b388d36d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Contract_x0020_Type" minOccurs="0"/>
                <xsd:element ref="ns2:Document_x0020_Type" minOccurs="0"/>
                <xsd:element ref="ns2:Contract_x0020_Number" minOccurs="0"/>
                <xsd:element ref="ns2:Bid_x002f_Grant" minOccurs="0"/>
                <xsd:element ref="ns2:Agenc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a152d-b388-427d-a7da-c707b388d36d" elementFormDefault="qualified">
    <xsd:import namespace="http://schemas.microsoft.com/office/2006/documentManagement/types"/>
    <xsd:import namespace="http://schemas.microsoft.com/office/infopath/2007/PartnerControls"/>
    <xsd:element name="Year" ma:index="2" nillable="true" ma:displayName="Year" ma:format="Dropdown" ma:internalName="Year">
      <xsd:simpleType>
        <xsd:restriction base="dms:Choice">
          <xsd:enumeration value="2014/2015"/>
          <xsd:enumeration value="2015/2016"/>
          <xsd:enumeration value="2016/2017"/>
          <xsd:enumeration value="2017/2018"/>
          <xsd:enumeration value="2018/2019"/>
          <xsd:enumeration value="2019/2020"/>
        </xsd:restriction>
      </xsd:simpleType>
    </xsd:element>
    <xsd:element name="Contract_x0020_Type" ma:index="3" nillable="true" ma:displayName="Program Type" ma:format="Dropdown" ma:internalName="Contract_x0020_Type">
      <xsd:simpleType>
        <xsd:union memberTypes="dms:Text">
          <xsd:simpleType>
            <xsd:restriction base="dms:Choice">
              <xsd:enumeration value="21st CCLC"/>
              <xsd:enumeration value="JAX JOURNEY"/>
              <xsd:enumeration value="CBO"/>
              <xsd:enumeration value="Criminal Justice_Mental Health"/>
              <xsd:enumeration value="Early Learning"/>
              <xsd:enumeration value="ETO"/>
              <xsd:enumeration value="FSS"/>
              <xsd:enumeration value="Healthy Families"/>
              <xsd:enumeration value="Mentoring"/>
              <xsd:enumeration value="Nutrition"/>
              <xsd:enumeration value="SAMIS"/>
              <xsd:enumeration value="SAMSHA"/>
              <xsd:enumeration value="TEAM UP"/>
              <xsd:enumeration value="Other"/>
            </xsd:restriction>
          </xsd:simpleType>
        </xsd:union>
      </xsd:simpleType>
    </xsd:element>
    <xsd:element name="Document_x0020_Type" ma:index="4" nillable="true" ma:displayName="Document Type" ma:format="Dropdown" ma:internalName="Document_x0020_Type">
      <xsd:simpleType>
        <xsd:union memberTypes="dms:Text">
          <xsd:simpleType>
            <xsd:restriction base="dms:Choice">
              <xsd:enumeration value="AFTERSCHOOL AND SUMMER RFP"/>
              <xsd:enumeration value="Amendment"/>
              <xsd:enumeration value="Application"/>
              <xsd:enumeration value="Award"/>
              <xsd:enumeration value="Board Action Item"/>
              <xsd:enumeration value="Contract"/>
              <xsd:enumeration value="Data Encumbrance Sheet"/>
              <xsd:enumeration value="FORM - DRAFT"/>
              <xsd:enumeration value="Legal Requests"/>
              <xsd:enumeration value="Response"/>
              <xsd:enumeration value="RFP"/>
              <xsd:enumeration value="TEMPLATE"/>
            </xsd:restriction>
          </xsd:simpleType>
        </xsd:union>
      </xsd:simpleType>
    </xsd:element>
    <xsd:element name="Contract_x0020_Number" ma:index="5" nillable="true" ma:displayName="Contract Number" ma:format="Dropdown" ma:internalName="Contract_x0020_Number">
      <xsd:simpleType>
        <xsd:union memberTypes="dms:Text">
          <xsd:simpleType>
            <xsd:restriction base="dms:Choice">
              <xsd:enumeration value="3340"/>
              <xsd:enumeration value="0410"/>
              <xsd:enumeration value="0422"/>
              <xsd:enumeration value="5068"/>
              <xsd:enumeration value="5318"/>
              <xsd:enumeration value="6030"/>
              <xsd:enumeration value="6556"/>
              <xsd:enumeration value="7047"/>
              <xsd:enumeration value="7191"/>
              <xsd:enumeration value="7255"/>
              <xsd:enumeration value="7304"/>
              <xsd:enumeration value="7308"/>
              <xsd:enumeration value="7404"/>
              <xsd:enumeration value="7590"/>
              <xsd:enumeration value="7849"/>
              <xsd:enumeration value="8355"/>
              <xsd:enumeration value="8531"/>
              <xsd:enumeration value="8532"/>
              <xsd:enumeration value="8739"/>
              <xsd:enumeration value="9194"/>
              <xsd:enumeration value="9258"/>
              <xsd:enumeration value="9209"/>
              <xsd:enumeration value="9332"/>
              <xsd:enumeration value="9458"/>
              <xsd:enumeration value="9479"/>
              <xsd:enumeration value="9515"/>
              <xsd:enumeration value="9531"/>
              <xsd:enumeration value="9606"/>
              <xsd:enumeration value="9613"/>
              <xsd:enumeration value="9768"/>
              <xsd:enumeration value="9894"/>
            </xsd:restriction>
          </xsd:simpleType>
        </xsd:union>
      </xsd:simpleType>
    </xsd:element>
    <xsd:element name="Bid_x002f_Grant" ma:index="6" nillable="true" ma:displayName="Bid/Grant" ma:internalName="Bid_x002f_Grant">
      <xsd:simpleType>
        <xsd:restriction base="dms:Text">
          <xsd:maxLength value="255"/>
        </xsd:restriction>
      </xsd:simpleType>
    </xsd:element>
    <xsd:element name="Agency" ma:index="7" nillable="true" ma:displayName="Agency" ma:default="Big Brothers Big Sisters" ma:format="Dropdown" ma:internalName="Agency">
      <xsd:simpleType>
        <xsd:union memberTypes="dms:Text">
          <xsd:simpleType>
            <xsd:restriction base="dms:Choice">
              <xsd:enumeration value="ATOSS"/>
              <xsd:enumeration value="Big Brothers Big Sisters"/>
              <xsd:enumeration value="Boselli Foundation"/>
              <xsd:enumeration value="Boys &amp; Girls Clubs"/>
              <xsd:enumeration value="CIS"/>
              <xsd:enumeration value="Child Guidance Center"/>
              <xsd:enumeration value="Children's Home Society"/>
              <xsd:enumeration value="DLC Nurse and Learn"/>
              <xsd:enumeration value="Duval County Public Schools"/>
              <xsd:enumeration value="Early Learning Coalition"/>
              <xsd:enumeration value="Episcopal Children's Services"/>
              <xsd:enumeration value="ETO"/>
              <xsd:enumeration value="Gateway"/>
              <xsd:enumeration value="The Bridge"/>
              <xsd:enumeration value="The Carpenter's Shop"/>
              <xsd:enumeration value="Community Connections"/>
              <xsd:enumeration value="Daniel"/>
              <xsd:enumeration value="DCSB - Chartwells"/>
              <xsd:enumeration value="GA Food Services"/>
              <xsd:enumeration value="Girls, Inc."/>
              <xsd:enumeration value="Goodwill"/>
              <xsd:enumeration value="Hope Haven"/>
              <xsd:enumeration value="Jewish Family &amp; Community"/>
              <xsd:enumeration value="Mali Vai Washington"/>
              <xsd:enumeration value="Managed Access to Child Health (SAMSHA)"/>
              <xsd:enumeration value="Multiple"/>
              <xsd:enumeration value="Newtown Success Zone"/>
              <xsd:enumeration value="New Heights"/>
              <xsd:enumeration value="PAL"/>
              <xsd:enumeration value="PACE Center for Girls"/>
              <xsd:enumeration value="SAMIS"/>
              <xsd:enumeration value="Streamlink"/>
              <xsd:enumeration value="Sulzbacher Center"/>
              <xsd:enumeration value="Wayman"/>
              <xsd:enumeration value="YMCA"/>
              <xsd:enumeration value="Youth Crisis Cente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D2667-3E0C-4D78-B175-AD4F6E153D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5366C-8AFB-44EE-9047-6EF9FD633799}">
  <ds:schemaRefs>
    <ds:schemaRef ds:uri="318a152d-b388-427d-a7da-c707b388d36d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DDBD969-7C4E-4E46-94A5-50660A4E2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8a152d-b388-427d-a7da-c707b388d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OST</vt:lpstr>
      <vt:lpstr>EARLY LEARNING</vt:lpstr>
      <vt:lpstr>Sheet2</vt:lpstr>
      <vt:lpstr>SPECIAL NEEDS</vt:lpstr>
      <vt:lpstr>JUVENILE JUSTICE</vt:lpstr>
      <vt:lpstr>PRETEEN&amp; TEEN</vt:lpstr>
      <vt:lpstr>'EARLY LEARNING'!Print_Area</vt:lpstr>
      <vt:lpstr>'JUVENILE JUSTICE'!Print_Area</vt:lpstr>
      <vt:lpstr>OST!Print_Area</vt:lpstr>
      <vt:lpstr>'PRETEEN&amp; TEEN'!Print_Area</vt:lpstr>
      <vt:lpstr>'SPECIAL NEEDS'!Print_Area</vt:lpstr>
      <vt:lpstr>'EARLY LEARNING'!Print_Titles</vt:lpstr>
      <vt:lpstr>'JUVENILE JUSTICE'!Print_Titles</vt:lpstr>
      <vt:lpstr>OST!Print_Titles</vt:lpstr>
      <vt:lpstr>'PRETEEN&amp; TEEN'!Print_Titles</vt:lpstr>
      <vt:lpstr>'SPECIAL NEEDS'!Print_Titles</vt:lpstr>
    </vt:vector>
  </TitlesOfParts>
  <Company>City of Jacksonville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2018-10-31T18:49:38Z</cp:lastPrinted>
  <dcterms:created xsi:type="dcterms:W3CDTF">2018-04-03T13:48:43Z</dcterms:created>
  <dcterms:modified xsi:type="dcterms:W3CDTF">2018-11-05T20:35:02Z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0x010100FDEAB65712E9B04CB7DBEB45FD714994</vt:lpwstr>
  </property>
</Properties>
</file>